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Regularidade 2006" sheetId="1" r:id="rId1"/>
  </sheets>
  <definedNames/>
  <calcPr fullCalcOnLoad="1"/>
</workbook>
</file>

<file path=xl/sharedStrings.xml><?xml version="1.0" encoding="utf-8"?>
<sst xmlns="http://schemas.openxmlformats.org/spreadsheetml/2006/main" count="740" uniqueCount="238">
  <si>
    <t xml:space="preserve">FEDERAÇÃO CATARINENSE DE MOTOCICLISMO </t>
  </si>
  <si>
    <t>CAMPEONATO CATARINENSE DE REGULARIDADE</t>
  </si>
  <si>
    <t xml:space="preserve">ETAPAS </t>
  </si>
  <si>
    <t>Categoria : MASTER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</si>
  <si>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</si>
  <si>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</si>
  <si>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</si>
  <si>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</si>
  <si>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</si>
  <si>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</si>
  <si>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</si>
  <si>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NOVATOS</t>
  </si>
  <si>
    <t>Categoria : OVER</t>
  </si>
  <si>
    <t>D</t>
  </si>
  <si>
    <t>SÃO BENTO DO SUL</t>
  </si>
  <si>
    <t>PALHOÇA</t>
  </si>
  <si>
    <t>TUBARÃO</t>
  </si>
  <si>
    <t>NP</t>
  </si>
  <si>
    <r>
      <t xml:space="preserve">D =  </t>
    </r>
    <r>
      <rPr>
        <b/>
        <sz val="8"/>
        <color indexed="8"/>
        <rFont val="Arial"/>
        <family val="2"/>
      </rPr>
      <t>(DESCARTE CIDADE MAIS PRÓXIMA)</t>
    </r>
  </si>
  <si>
    <r>
      <t xml:space="preserve">X =  </t>
    </r>
    <r>
      <rPr>
        <b/>
        <sz val="8"/>
        <color indexed="8"/>
        <rFont val="Arial"/>
        <family val="2"/>
      </rPr>
      <t>(NÃO PARTICIPOU DA ETAPA)</t>
    </r>
  </si>
  <si>
    <r>
      <t xml:space="preserve">NP =  </t>
    </r>
    <r>
      <rPr>
        <b/>
        <sz val="8"/>
        <color indexed="8"/>
        <rFont val="Arial"/>
        <family val="2"/>
      </rPr>
      <t>(NÃO PONTUOU NA ETAPA)</t>
    </r>
  </si>
  <si>
    <t>Categoria : JÚNIOR</t>
  </si>
  <si>
    <t>CAÇ</t>
  </si>
  <si>
    <t>SLU</t>
  </si>
  <si>
    <t>IOM</t>
  </si>
  <si>
    <t>PAL</t>
  </si>
  <si>
    <t xml:space="preserve">RELOJOARIA AVENIDA             </t>
  </si>
  <si>
    <t xml:space="preserve">RETRANS/PNEUS MITAS/GRILO MOTO </t>
  </si>
  <si>
    <t xml:space="preserve">TRANS EDUARDO                  </t>
  </si>
  <si>
    <t xml:space="preserve">ELETRIVAL                      </t>
  </si>
  <si>
    <t xml:space="preserve">PINHEIRO PRETO   </t>
  </si>
  <si>
    <t xml:space="preserve">CABO MOTOS                     </t>
  </si>
  <si>
    <t>FLORIANÓPOLIS</t>
  </si>
  <si>
    <t xml:space="preserve">LUZERNA                 </t>
  </si>
  <si>
    <t>SÃO LUDGERO</t>
  </si>
  <si>
    <t>SANTO AMARO DA IMPERATRIZ</t>
  </si>
  <si>
    <t>Categoria : SÊNIOR</t>
  </si>
  <si>
    <t xml:space="preserve">PAULO LOPES      </t>
  </si>
  <si>
    <t>CLASSIFICAÇÃO DO CAMPEONATO 2008</t>
  </si>
  <si>
    <t>BRU</t>
  </si>
  <si>
    <t>GUILHERMES GASPAR CASCAES</t>
  </si>
  <si>
    <t xml:space="preserve">TUBARAO          </t>
  </si>
  <si>
    <t>CASCAES REFRIGERAÇAO</t>
  </si>
  <si>
    <t>CLEBER SCHULZ</t>
  </si>
  <si>
    <t>GENOIR BRUNING</t>
  </si>
  <si>
    <t xml:space="preserve">SÃO LUDGERO      </t>
  </si>
  <si>
    <t>INCOPLAST / COPOBRAS / TOTEM</t>
  </si>
  <si>
    <t>ROBERTO ANDRE WAN DALL</t>
  </si>
  <si>
    <t xml:space="preserve">SERGI CAR MOTORES E CAMBIOS    </t>
  </si>
  <si>
    <t xml:space="preserve">MARCO AURELIO OLESKOVICZ   </t>
  </si>
  <si>
    <t xml:space="preserve">PAPANDUVA        </t>
  </si>
  <si>
    <t>BUTTERFLY INFORMÁTICA</t>
  </si>
  <si>
    <t>BLU</t>
  </si>
  <si>
    <t>BNO</t>
  </si>
  <si>
    <t>15/16 - SÃO BENTO DO SUL (Sul Brasileiro - 2 dias)</t>
  </si>
  <si>
    <t>17/18 - PALHOÇA</t>
  </si>
  <si>
    <t>13/14 - PAPANDUVA</t>
  </si>
  <si>
    <t>1/2 - CAÇADOR</t>
  </si>
  <si>
    <t>3/4 - BRUSQUE</t>
  </si>
  <si>
    <t>5/6 - SÃO LUDGERO</t>
  </si>
  <si>
    <t>7/8 - BLUMENAU</t>
  </si>
  <si>
    <t>09/10 - BRAÇO DO NORTE  (Sul Brasileiro - 1 dia)</t>
  </si>
  <si>
    <t>11/12 - IOMERÊ</t>
  </si>
  <si>
    <t>PAP</t>
  </si>
  <si>
    <t>SBS</t>
  </si>
  <si>
    <t>BRAHIAN KASTL POPINHAK</t>
  </si>
  <si>
    <t xml:space="preserve">CURITIBANOS      </t>
  </si>
  <si>
    <t>MAD NEDRI / TERTA MOTOS</t>
  </si>
  <si>
    <t xml:space="preserve">RODRIGO BEAL                  </t>
  </si>
  <si>
    <t xml:space="preserve">FLORA FRUTAS/COMPASS/FRIG ANA  </t>
  </si>
  <si>
    <t>ANILDO THEISS JÚNIOR</t>
  </si>
  <si>
    <t xml:space="preserve">RUDNICK AGROFLORESTAL          </t>
  </si>
  <si>
    <t xml:space="preserve">DANIEL DE MEDEIROS CARNIATO              </t>
  </si>
  <si>
    <t xml:space="preserve">URUSSANGA        </t>
  </si>
  <si>
    <t xml:space="preserve">MOTOJOP/PREFMUNURUSSANGA/REIDE </t>
  </si>
  <si>
    <t xml:space="preserve">JOSE CARLOS VITÓRIO           </t>
  </si>
  <si>
    <t xml:space="preserve">KALLUMATCONST/KSADAINSTAL/POST </t>
  </si>
  <si>
    <t xml:space="preserve">MARCOS ANTONIO BEAL           </t>
  </si>
  <si>
    <t xml:space="preserve">FLORA FRUTAS/PORTAL TRANSP/COM </t>
  </si>
  <si>
    <t xml:space="preserve">ADRIANO STIPP CAMPOS          </t>
  </si>
  <si>
    <t xml:space="preserve">LUPER ACESSORIOS               </t>
  </si>
  <si>
    <t xml:space="preserve">FÁBIO MARTINS                 </t>
  </si>
  <si>
    <t xml:space="preserve">ROTA AZUL TRANSPORTES          </t>
  </si>
  <si>
    <t xml:space="preserve">JONES FAEDO JUNIOR            </t>
  </si>
  <si>
    <t xml:space="preserve">MARCIANO ALEXANDRE DOS SANTOS </t>
  </si>
  <si>
    <t>LUCIANO LÂMINAS</t>
  </si>
  <si>
    <t xml:space="preserve">PAULO ROBERTO DOS SANTOS      </t>
  </si>
  <si>
    <t xml:space="preserve">JOINVILLE        </t>
  </si>
  <si>
    <t>PAULAO AR CONDICIONADO / COMPASS</t>
  </si>
  <si>
    <t xml:space="preserve">LAÉRCIO DELAZZERI     </t>
  </si>
  <si>
    <t xml:space="preserve">VINHOS RANDON                  </t>
  </si>
  <si>
    <t xml:space="preserve">EDER SILVEIRA MARCONDES          </t>
  </si>
  <si>
    <t>ADRIANO MILTON PREISLER</t>
  </si>
  <si>
    <t xml:space="preserve">R2                             </t>
  </si>
  <si>
    <t xml:space="preserve">WALDIR LUIZ FRETTA FILHO         </t>
  </si>
  <si>
    <t xml:space="preserve">RETRANS/GRILLO MOTOS/ABOUCHAR/ </t>
  </si>
  <si>
    <t xml:space="preserve">ALDORI BARBOZA                   </t>
  </si>
  <si>
    <t xml:space="preserve">CAMPOS NOVOS       </t>
  </si>
  <si>
    <t xml:space="preserve">VI BARBOSA MERCADOS            </t>
  </si>
  <si>
    <t xml:space="preserve">SELIO MISTURINI                  </t>
  </si>
  <si>
    <t xml:space="preserve">VIDEIRA            </t>
  </si>
  <si>
    <t xml:space="preserve">MEC TITI / STAR MOTOS          </t>
  </si>
  <si>
    <t xml:space="preserve">JAMES HASSELMANN                 </t>
  </si>
  <si>
    <t xml:space="preserve">JOINVILLE          </t>
  </si>
  <si>
    <t xml:space="preserve">FEIRAOVILLE                    </t>
  </si>
  <si>
    <t xml:space="preserve">EDUARDO GLADIMIR DRANKA          </t>
  </si>
  <si>
    <t xml:space="preserve">RIO NEGRINHO       </t>
  </si>
  <si>
    <t xml:space="preserve">VALDEMAR ALVES DOS SANTOS        </t>
  </si>
  <si>
    <t xml:space="preserve">PEDRO PAULO MACEDO               </t>
  </si>
  <si>
    <t xml:space="preserve">GERACAO AUTOMOVEIS             </t>
  </si>
  <si>
    <t xml:space="preserve">RICARDO AFFONSO KEIL             </t>
  </si>
  <si>
    <t xml:space="preserve">VICENTE ZIMMERMANN               </t>
  </si>
  <si>
    <t xml:space="preserve">CENTRAL RODAS / VIDECROSS      </t>
  </si>
  <si>
    <t xml:space="preserve">CARLOS AUGUSTO KRAUTZ            </t>
  </si>
  <si>
    <t xml:space="preserve">EXTREME MOTO SHOP/ METALSUL    </t>
  </si>
  <si>
    <t xml:space="preserve">EDEMAR NICOLAU KUHN              </t>
  </si>
  <si>
    <t xml:space="preserve">GAMBI MOTOS                    </t>
  </si>
  <si>
    <t>JOVÂNIO LUIS FRUTUOSO</t>
  </si>
  <si>
    <t xml:space="preserve">MOTOSUPER                      </t>
  </si>
  <si>
    <t xml:space="preserve">HELIO FURLANETO                  </t>
  </si>
  <si>
    <t xml:space="preserve">ITAPEMA            </t>
  </si>
  <si>
    <t xml:space="preserve">MELIE MOVEIS                   </t>
  </si>
  <si>
    <t xml:space="preserve">MARCIO LUIS DALLA LANA FILHO </t>
  </si>
  <si>
    <t xml:space="preserve">LUZERNA            </t>
  </si>
  <si>
    <t xml:space="preserve">TRITON MAQS AGRICOLAS LTDA      </t>
  </si>
  <si>
    <t xml:space="preserve">RAFAEL ANTUNES PIVA          </t>
  </si>
  <si>
    <t xml:space="preserve">NOVA TRENTO        </t>
  </si>
  <si>
    <t xml:space="preserve">MOTO PECAS CAVALO VAPOR         </t>
  </si>
  <si>
    <t xml:space="preserve">LUCAS GOULART                </t>
  </si>
  <si>
    <t xml:space="preserve">BRAÇO DO NORTE     </t>
  </si>
  <si>
    <t xml:space="preserve">PREGOS BENORTE/POSTO S MARCOS   </t>
  </si>
  <si>
    <t xml:space="preserve">JOSNEI PICKCIUS              </t>
  </si>
  <si>
    <t xml:space="preserve">SENIOR MOTOS                    </t>
  </si>
  <si>
    <t xml:space="preserve">WILSON WILMSEN                </t>
  </si>
  <si>
    <t xml:space="preserve">PINHEIRO PRETO     </t>
  </si>
  <si>
    <t xml:space="preserve">MANNES COLCHOES / LPJ MOVEIS    </t>
  </si>
  <si>
    <t xml:space="preserve">EMERSON NATALINO             </t>
  </si>
  <si>
    <t xml:space="preserve">GLOBOTEC ALARMES                </t>
  </si>
  <si>
    <t xml:space="preserve">LUIS ADOLFO TADEU CEOLLA     </t>
  </si>
  <si>
    <t xml:space="preserve">CURITIBANOS        </t>
  </si>
  <si>
    <t xml:space="preserve">                                </t>
  </si>
  <si>
    <t xml:space="preserve">RICARDO ALEXANDRE SILVA      </t>
  </si>
  <si>
    <t xml:space="preserve">FILCO VEICULOS                  </t>
  </si>
  <si>
    <t xml:space="preserve">ALONIO SCHLICKMANN       </t>
  </si>
  <si>
    <t xml:space="preserve">PLASTLIFE/EDPLAST/RECIPACK      </t>
  </si>
  <si>
    <t xml:space="preserve">GILSON BARPP                 </t>
  </si>
  <si>
    <t xml:space="preserve">PAULO LOPES        </t>
  </si>
  <si>
    <t xml:space="preserve">AUTO MECANICA BARPP             </t>
  </si>
  <si>
    <t xml:space="preserve">GERSON BERZAGUI              </t>
  </si>
  <si>
    <t xml:space="preserve">OURO               </t>
  </si>
  <si>
    <t xml:space="preserve">J V MOTOS/ CHAPEACAO TININHO E  </t>
  </si>
  <si>
    <t xml:space="preserve">GABRIEL AGOSTINI MORENO      </t>
  </si>
  <si>
    <t xml:space="preserve">REDE LIDER FARMA/TERTA MOTOS/P  </t>
  </si>
  <si>
    <t xml:space="preserve">GERSON MARCOS WALTER VIEIRA  </t>
  </si>
  <si>
    <t xml:space="preserve">DIOXYL POLICROMIA               </t>
  </si>
  <si>
    <t xml:space="preserve">PAULO GILBERTO LASKE         </t>
  </si>
  <si>
    <t xml:space="preserve">AUTO PECAS LASKE                </t>
  </si>
  <si>
    <t xml:space="preserve">LUCAS ARENHART             </t>
  </si>
  <si>
    <t xml:space="preserve">HERVAL D'OESTE          </t>
  </si>
  <si>
    <t xml:space="preserve">KS METAIS GALVANIZADOS         </t>
  </si>
  <si>
    <t xml:space="preserve">LEONARDO CHIAMOLERA        </t>
  </si>
  <si>
    <t xml:space="preserve">CAMPOS NOVOS            </t>
  </si>
  <si>
    <t xml:space="preserve">GHIMOTO                        </t>
  </si>
  <si>
    <t xml:space="preserve">CLOVIS ARENHART            </t>
  </si>
  <si>
    <t xml:space="preserve">MOTOS CLOVIS/TRITON MAQUINAS A </t>
  </si>
  <si>
    <t xml:space="preserve">MICHEL DAKMER              </t>
  </si>
  <si>
    <t xml:space="preserve">PINHEIRO PRETO          </t>
  </si>
  <si>
    <t xml:space="preserve">SANTAPEL/VALPASA/MALHA MICHELI </t>
  </si>
  <si>
    <t xml:space="preserve">MARCELO SILVESTRIN GROSS   </t>
  </si>
  <si>
    <t>SAO JOSÉ</t>
  </si>
  <si>
    <t xml:space="preserve">ALEXSANDRO DE OLIVEIRA     </t>
  </si>
  <si>
    <t xml:space="preserve">ALPRO TECNOLOGIA               </t>
  </si>
  <si>
    <t xml:space="preserve">JEFERSON MULLER            </t>
  </si>
  <si>
    <t xml:space="preserve">JOINVILLE               </t>
  </si>
  <si>
    <t xml:space="preserve">GERTEC AR COMPRIMIDO / OS COBR </t>
  </si>
  <si>
    <t>1001</t>
  </si>
  <si>
    <t>X</t>
  </si>
  <si>
    <t xml:space="preserve">JEAN PIERRE MALSCHITZKY      </t>
  </si>
  <si>
    <t xml:space="preserve">SAO BENTO DO SUL  </t>
  </si>
  <si>
    <t xml:space="preserve">JOAO BATISTA MARTINS         </t>
  </si>
  <si>
    <t xml:space="preserve">DONIZETO ARMANDO DOS SANTOS  </t>
  </si>
  <si>
    <t xml:space="preserve">RONALDO DA ROSA              </t>
  </si>
  <si>
    <t xml:space="preserve">LEANDRO PREISSLER            </t>
  </si>
  <si>
    <t xml:space="preserve">PAULO HENRIQUE CICATTO       </t>
  </si>
  <si>
    <t xml:space="preserve">BLUMENAU          </t>
  </si>
  <si>
    <t>PANIFICADORA E CONFEITARIA MAT</t>
  </si>
  <si>
    <t xml:space="preserve">CONSTRUTORA KOERICH           </t>
  </si>
  <si>
    <t xml:space="preserve">LEANDRO IMOVEIS / TRANSP 2R   </t>
  </si>
  <si>
    <t xml:space="preserve">HP AUTO PECAS                 </t>
  </si>
  <si>
    <t xml:space="preserve">                              </t>
  </si>
  <si>
    <t xml:space="preserve">JOAO BATISTA DA SILVA         </t>
  </si>
  <si>
    <t xml:space="preserve">JOAO NILSON COELHO            </t>
  </si>
  <si>
    <t xml:space="preserve">KELSON MARTINS FERNANDES      </t>
  </si>
  <si>
    <t xml:space="preserve">SILVA AUTO PECAS              </t>
  </si>
  <si>
    <t xml:space="preserve">MECANICA JOANILSON            </t>
  </si>
  <si>
    <t xml:space="preserve">LOJAS MR JOINVILLE            </t>
  </si>
  <si>
    <t xml:space="preserve">RAUL DE ARAUJO SANTOS NETO    </t>
  </si>
  <si>
    <t xml:space="preserve">EXTREME MOTO SHOP             </t>
  </si>
  <si>
    <t xml:space="preserve">JEAN CARLO SCHOLZ            </t>
  </si>
  <si>
    <t xml:space="preserve">JOEL GUAREZI TRENTO          </t>
  </si>
  <si>
    <t xml:space="preserve">JOSELINO DA SILVA            </t>
  </si>
  <si>
    <t xml:space="preserve">RIO NEGRINHO     </t>
  </si>
  <si>
    <t xml:space="preserve">WIND INDUSTRIAL LTDA          </t>
  </si>
  <si>
    <t xml:space="preserve">JUCELITO TRENTO              </t>
  </si>
  <si>
    <t xml:space="preserve">LEANDRO ANTONIO DOS SANTOS   </t>
  </si>
  <si>
    <t xml:space="preserve">LEANDRO IMOVEIS               </t>
  </si>
  <si>
    <t xml:space="preserve">MAURICIO MAICKON DA SILVA    </t>
  </si>
  <si>
    <t xml:space="preserve">CASSOL MAT CONSTRUCAO         </t>
  </si>
  <si>
    <t>TRENTO MAT. CONSTRUÇÃO</t>
  </si>
  <si>
    <t xml:space="preserve">SILVIO OSVALDO MARTINS       </t>
  </si>
  <si>
    <t xml:space="preserve">WILLIAN BUCCO                </t>
  </si>
  <si>
    <t xml:space="preserve">DISTRIBUIDORA MARTINS         </t>
  </si>
  <si>
    <t xml:space="preserve">UCCO MINAS GAS                </t>
  </si>
  <si>
    <t>BIGUAÇU</t>
  </si>
  <si>
    <t>HERVAL D'OESTE</t>
  </si>
  <si>
    <t>CAÇADOR</t>
  </si>
  <si>
    <t>JARAGUÁ DO SUL</t>
  </si>
  <si>
    <t xml:space="preserve">DANIEL BARP CREMA        </t>
  </si>
  <si>
    <t>CRICIÚMA</t>
  </si>
  <si>
    <t>CHAPAM MOTO PECAS / MENEGHEL MOTOS</t>
  </si>
  <si>
    <t xml:space="preserve">MARTINHO DUARTE ROUSSENQ </t>
  </si>
  <si>
    <t xml:space="preserve">NEOPRENE BRASIL / VALMORZINHO </t>
  </si>
  <si>
    <t>IMARUÍ</t>
  </si>
  <si>
    <t xml:space="preserve">ALTAIR GAIDEINSKI BEGER       </t>
  </si>
  <si>
    <t xml:space="preserve">MD EXPORTADORA                 </t>
  </si>
  <si>
    <t>BRAÇO DO NORTE</t>
  </si>
  <si>
    <t xml:space="preserve">EDSON DA SILVA (CANDOCA)      </t>
  </si>
  <si>
    <t xml:space="preserve">CAPIVARI DE BAIXO </t>
  </si>
  <si>
    <t xml:space="preserve">SUPERMERCADO CANDOCA           </t>
  </si>
  <si>
    <t xml:space="preserve">LUIZ FERNANDO PEROBELLI    </t>
  </si>
  <si>
    <t xml:space="preserve">CHAPECO           </t>
  </si>
  <si>
    <t xml:space="preserve">RED SKIN                       </t>
  </si>
  <si>
    <t xml:space="preserve">MARCELO BONGANHI             </t>
  </si>
  <si>
    <t xml:space="preserve">GAROPABA          </t>
  </si>
  <si>
    <t xml:space="preserve">NEOPRENE BRASIL / TRUZZ        </t>
  </si>
  <si>
    <t xml:space="preserve">VILSON FILIPPE JUNIOR       </t>
  </si>
  <si>
    <t xml:space="preserve">BRACO DO NORTE           </t>
  </si>
  <si>
    <t xml:space="preserve">COLONIAL SUPERMERCADOS/ PREGOS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</si>
</sst>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" xfId="0" applyFont="1" applyBorder="1" applyAlignment="1" quotePrefix="1">
      <alignment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16.7109375" style="0" customWidth="1"/>
    <col min="4" max="4" width="36.28125" style="0" customWidth="1"/>
    <col min="5" max="22" width="5.7109375" style="0" customWidth="1"/>
    <col min="23" max="23" width="6.57421875" style="0" bestFit="1" customWidth="1"/>
    <col min="24" max="24" width="4.8515625" style="0" bestFit="1" customWidth="1"/>
    <col min="25" max="25" width="5.7109375" style="0" bestFit="1" customWidth="1"/>
  </cols>
  <sheetData>
    <row r="1" spans="1:25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  <c r="Y1" s="11"/>
    </row>
    <row r="2" spans="1:25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1"/>
      <c r="Y2" s="11"/>
    </row>
    <row r="3" spans="1:25" ht="12.75">
      <c r="A3" s="2"/>
      <c r="B3" s="2"/>
      <c r="C3" s="2"/>
      <c r="D3" s="7"/>
      <c r="E3" s="5"/>
      <c r="F3" s="5"/>
      <c r="G3" s="5"/>
      <c r="H3" s="8"/>
      <c r="I3" s="8"/>
      <c r="J3" s="8"/>
      <c r="K3" s="8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1"/>
      <c r="Y3" s="11"/>
    </row>
    <row r="4" spans="1:25" ht="12.75">
      <c r="A4" s="2"/>
      <c r="B4" s="2"/>
      <c r="C4" s="3" t="s">
        <v>38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1"/>
      <c r="Y4" s="11"/>
    </row>
    <row r="5" spans="1:25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1"/>
      <c r="Y5" s="11"/>
    </row>
    <row r="6" spans="1:25" ht="12.75">
      <c r="A6" s="2"/>
      <c r="B6" s="7" t="s">
        <v>2</v>
      </c>
      <c r="C6" s="26" t="s">
        <v>18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1"/>
      <c r="Y6" s="11"/>
    </row>
    <row r="7" spans="1:25" ht="12.75">
      <c r="A7" s="2"/>
      <c r="B7" s="7" t="s">
        <v>57</v>
      </c>
      <c r="C7" s="26" t="s">
        <v>20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1"/>
      <c r="Y7" s="11"/>
    </row>
    <row r="8" spans="1:25" ht="12.75">
      <c r="A8" s="2"/>
      <c r="B8" s="7" t="s">
        <v>58</v>
      </c>
      <c r="C8" s="26" t="s">
        <v>19</v>
      </c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1"/>
      <c r="Y8" s="11"/>
    </row>
    <row r="9" spans="1:25" ht="12.75">
      <c r="A9" s="2"/>
      <c r="B9" s="7" t="s">
        <v>59</v>
      </c>
      <c r="C9" s="7"/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1"/>
      <c r="Y9" s="11"/>
    </row>
    <row r="10" spans="1:25" ht="12.75">
      <c r="A10" s="2"/>
      <c r="B10" s="27" t="s">
        <v>60</v>
      </c>
      <c r="C10" s="7"/>
      <c r="D10" s="42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1"/>
      <c r="Y10" s="11"/>
    </row>
    <row r="11" spans="1:25" ht="12.75">
      <c r="A11" s="2"/>
      <c r="B11" s="40" t="s">
        <v>61</v>
      </c>
      <c r="C11" s="7"/>
      <c r="D11" s="43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1"/>
      <c r="Y11" s="11"/>
    </row>
    <row r="12" spans="1:25" ht="12.75">
      <c r="A12" s="2"/>
      <c r="B12" s="41" t="s">
        <v>62</v>
      </c>
      <c r="C12" s="7"/>
      <c r="D12" s="43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1"/>
      <c r="Y12" s="11"/>
    </row>
    <row r="13" spans="1:25" ht="12.75">
      <c r="A13" s="2"/>
      <c r="B13" s="41" t="s">
        <v>56</v>
      </c>
      <c r="C13" s="7"/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1"/>
      <c r="Y13" s="11"/>
    </row>
    <row r="14" spans="1:25" ht="12.75">
      <c r="A14" s="2"/>
      <c r="B14" s="41" t="s">
        <v>54</v>
      </c>
      <c r="C14" s="7"/>
      <c r="D14" s="7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1"/>
      <c r="Y14" s="11"/>
    </row>
    <row r="15" spans="1:25" ht="12.75">
      <c r="A15" s="1"/>
      <c r="B15" s="41" t="s">
        <v>55</v>
      </c>
      <c r="C15" s="7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1"/>
      <c r="Y15" s="11"/>
    </row>
    <row r="16" spans="1:25" ht="12.7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6" ht="12.75">
      <c r="A17" s="2"/>
      <c r="B17" s="7" t="s">
        <v>3</v>
      </c>
      <c r="C17" s="7"/>
      <c r="D17" s="7"/>
      <c r="E17" s="9" t="s">
        <v>22</v>
      </c>
      <c r="F17" s="9" t="s">
        <v>22</v>
      </c>
      <c r="G17" s="9" t="s">
        <v>39</v>
      </c>
      <c r="H17" s="9" t="s">
        <v>39</v>
      </c>
      <c r="I17" s="10" t="s">
        <v>23</v>
      </c>
      <c r="J17" s="10" t="s">
        <v>23</v>
      </c>
      <c r="K17" s="10" t="s">
        <v>52</v>
      </c>
      <c r="L17" s="10" t="s">
        <v>52</v>
      </c>
      <c r="M17" s="10" t="s">
        <v>53</v>
      </c>
      <c r="N17" s="10" t="s">
        <v>53</v>
      </c>
      <c r="O17" s="10" t="s">
        <v>24</v>
      </c>
      <c r="P17" s="10" t="s">
        <v>24</v>
      </c>
      <c r="Q17" s="10" t="s">
        <v>63</v>
      </c>
      <c r="R17" s="10" t="s">
        <v>63</v>
      </c>
      <c r="S17" s="10" t="s">
        <v>64</v>
      </c>
      <c r="T17" s="10" t="s">
        <v>64</v>
      </c>
      <c r="U17" s="10" t="s">
        <v>25</v>
      </c>
      <c r="V17" s="52" t="s">
        <v>25</v>
      </c>
      <c r="W17" s="25"/>
      <c r="X17" s="25"/>
      <c r="Y17" s="25"/>
      <c r="Z17" s="32"/>
    </row>
    <row r="18" spans="1:26" ht="12.75">
      <c r="A18" s="28" t="s">
        <v>4</v>
      </c>
      <c r="B18" s="29" t="s">
        <v>5</v>
      </c>
      <c r="C18" s="29" t="s">
        <v>6</v>
      </c>
      <c r="D18" s="30" t="s">
        <v>7</v>
      </c>
      <c r="E18" s="12">
        <v>1</v>
      </c>
      <c r="F18" s="12">
        <v>2</v>
      </c>
      <c r="G18" s="12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3">
        <v>9</v>
      </c>
      <c r="N18" s="13">
        <v>10</v>
      </c>
      <c r="O18" s="13">
        <v>11</v>
      </c>
      <c r="P18" s="13">
        <v>12</v>
      </c>
      <c r="Q18" s="13">
        <v>13</v>
      </c>
      <c r="R18" s="13">
        <v>14</v>
      </c>
      <c r="S18" s="13">
        <v>15</v>
      </c>
      <c r="T18" s="13">
        <v>16</v>
      </c>
      <c r="U18" s="13">
        <v>17</v>
      </c>
      <c r="V18" s="53">
        <v>18</v>
      </c>
      <c r="W18" s="45" t="s">
        <v>8</v>
      </c>
      <c r="X18" s="45" t="s">
        <v>9</v>
      </c>
      <c r="Y18" s="45" t="s">
        <v>10</v>
      </c>
      <c r="Z18" s="32"/>
    </row>
    <row r="19" spans="1:25" ht="12.75">
      <c r="A19" s="20">
        <v>1</v>
      </c>
      <c r="B19" s="15" t="s">
        <v>43</v>
      </c>
      <c r="C19" s="15" t="s">
        <v>216</v>
      </c>
      <c r="D19" s="15" t="s">
        <v>26</v>
      </c>
      <c r="E19" s="24">
        <v>22</v>
      </c>
      <c r="F19" s="24">
        <v>20</v>
      </c>
      <c r="G19" s="24">
        <v>25</v>
      </c>
      <c r="H19" s="24">
        <v>25</v>
      </c>
      <c r="I19" s="24">
        <v>25</v>
      </c>
      <c r="J19" s="24">
        <v>25</v>
      </c>
      <c r="K19" s="24"/>
      <c r="L19" s="24"/>
      <c r="M19" s="24"/>
      <c r="N19" s="24"/>
      <c r="O19" s="24"/>
      <c r="P19" s="24"/>
      <c r="Q19" s="24"/>
      <c r="R19" s="24"/>
      <c r="S19" s="35" t="s">
        <v>13</v>
      </c>
      <c r="T19" s="35" t="s">
        <v>13</v>
      </c>
      <c r="U19" s="24"/>
      <c r="V19" s="24"/>
      <c r="W19" s="31">
        <f aca="true" t="shared" si="0" ref="W19:W38">SUM(E19:V19)</f>
        <v>142</v>
      </c>
      <c r="X19" s="23"/>
      <c r="Y19" s="22">
        <f aca="true" t="shared" si="1" ref="Y19:Y38">W19-X19</f>
        <v>142</v>
      </c>
    </row>
    <row r="20" spans="1:25" ht="12.75">
      <c r="A20" s="20">
        <f>A19+1</f>
        <v>2</v>
      </c>
      <c r="B20" s="15" t="s">
        <v>40</v>
      </c>
      <c r="C20" s="15" t="s">
        <v>41</v>
      </c>
      <c r="D20" s="15" t="s">
        <v>42</v>
      </c>
      <c r="E20" s="24">
        <v>25</v>
      </c>
      <c r="F20" s="24">
        <v>25</v>
      </c>
      <c r="G20" s="24">
        <v>22</v>
      </c>
      <c r="H20" s="24">
        <v>22</v>
      </c>
      <c r="I20" s="24">
        <v>22</v>
      </c>
      <c r="J20" s="24">
        <v>22</v>
      </c>
      <c r="K20" s="24"/>
      <c r="L20" s="24"/>
      <c r="M20" s="35" t="s">
        <v>13</v>
      </c>
      <c r="N20" s="35" t="s">
        <v>13</v>
      </c>
      <c r="O20" s="24"/>
      <c r="P20" s="24"/>
      <c r="Q20" s="24"/>
      <c r="R20" s="24"/>
      <c r="S20" s="24"/>
      <c r="T20" s="24"/>
      <c r="U20" s="24"/>
      <c r="V20" s="24"/>
      <c r="W20" s="31">
        <f t="shared" si="0"/>
        <v>138</v>
      </c>
      <c r="X20" s="23"/>
      <c r="Y20" s="22">
        <f t="shared" si="1"/>
        <v>138</v>
      </c>
    </row>
    <row r="21" spans="1:25" ht="12.75">
      <c r="A21" s="20">
        <f aca="true" t="shared" si="2" ref="A21:A38">A20+1</f>
        <v>3</v>
      </c>
      <c r="B21" s="15" t="s">
        <v>47</v>
      </c>
      <c r="C21" s="15" t="s">
        <v>14</v>
      </c>
      <c r="D21" s="15" t="s">
        <v>48</v>
      </c>
      <c r="E21" s="24">
        <v>18</v>
      </c>
      <c r="F21" s="24">
        <v>18</v>
      </c>
      <c r="G21" s="24">
        <v>18</v>
      </c>
      <c r="H21" s="24">
        <v>18</v>
      </c>
      <c r="I21" s="24">
        <v>20</v>
      </c>
      <c r="J21" s="24">
        <v>18</v>
      </c>
      <c r="K21" s="24"/>
      <c r="L21" s="24"/>
      <c r="M21" s="24"/>
      <c r="N21" s="24"/>
      <c r="O21" s="35"/>
      <c r="P21" s="35"/>
      <c r="Q21" s="24"/>
      <c r="R21" s="24"/>
      <c r="S21" s="35" t="s">
        <v>13</v>
      </c>
      <c r="T21" s="35" t="s">
        <v>13</v>
      </c>
      <c r="U21" s="24"/>
      <c r="V21" s="24"/>
      <c r="W21" s="31">
        <f t="shared" si="0"/>
        <v>110</v>
      </c>
      <c r="X21" s="23"/>
      <c r="Y21" s="22">
        <f t="shared" si="1"/>
        <v>110</v>
      </c>
    </row>
    <row r="22" spans="1:25" ht="12.75">
      <c r="A22" s="20">
        <f t="shared" si="2"/>
        <v>4</v>
      </c>
      <c r="B22" s="15" t="s">
        <v>44</v>
      </c>
      <c r="C22" s="15" t="s">
        <v>45</v>
      </c>
      <c r="D22" s="15" t="s">
        <v>46</v>
      </c>
      <c r="E22" s="24">
        <v>20</v>
      </c>
      <c r="F22" s="24">
        <v>22</v>
      </c>
      <c r="G22" s="24">
        <v>20</v>
      </c>
      <c r="H22" s="24">
        <v>20</v>
      </c>
      <c r="I22" s="35" t="s">
        <v>13</v>
      </c>
      <c r="J22" s="35" t="s">
        <v>13</v>
      </c>
      <c r="K22" s="35"/>
      <c r="L22" s="3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31">
        <f t="shared" si="0"/>
        <v>82</v>
      </c>
      <c r="X22" s="23"/>
      <c r="Y22" s="22">
        <f t="shared" si="1"/>
        <v>82</v>
      </c>
    </row>
    <row r="23" spans="1:25" ht="12.75">
      <c r="A23" s="20">
        <f t="shared" si="2"/>
        <v>5</v>
      </c>
      <c r="B23" s="19" t="s">
        <v>220</v>
      </c>
      <c r="C23" s="19" t="s">
        <v>222</v>
      </c>
      <c r="D23" s="15" t="s">
        <v>221</v>
      </c>
      <c r="E23" s="24" t="s">
        <v>176</v>
      </c>
      <c r="F23" s="24" t="s">
        <v>176</v>
      </c>
      <c r="G23" s="24" t="s">
        <v>176</v>
      </c>
      <c r="H23" s="24" t="s">
        <v>176</v>
      </c>
      <c r="I23" s="24">
        <v>18</v>
      </c>
      <c r="J23" s="24">
        <v>20</v>
      </c>
      <c r="K23" s="35"/>
      <c r="L23" s="35"/>
      <c r="M23" s="35" t="s">
        <v>13</v>
      </c>
      <c r="N23" s="35" t="s">
        <v>13</v>
      </c>
      <c r="O23" s="24"/>
      <c r="P23" s="24"/>
      <c r="Q23" s="24"/>
      <c r="R23" s="24"/>
      <c r="S23" s="24"/>
      <c r="T23" s="24"/>
      <c r="U23" s="24"/>
      <c r="V23" s="24"/>
      <c r="W23" s="31">
        <f t="shared" si="0"/>
        <v>38</v>
      </c>
      <c r="X23" s="23"/>
      <c r="Y23" s="22">
        <f t="shared" si="1"/>
        <v>38</v>
      </c>
    </row>
    <row r="24" spans="1:25" ht="12.75">
      <c r="A24" s="20">
        <f t="shared" si="2"/>
        <v>6</v>
      </c>
      <c r="B24" s="15" t="s">
        <v>49</v>
      </c>
      <c r="C24" s="15" t="s">
        <v>50</v>
      </c>
      <c r="D24" s="15" t="s">
        <v>51</v>
      </c>
      <c r="E24" s="24">
        <v>16</v>
      </c>
      <c r="F24" s="24">
        <v>16</v>
      </c>
      <c r="G24" s="24" t="s">
        <v>176</v>
      </c>
      <c r="H24" s="24" t="s">
        <v>176</v>
      </c>
      <c r="I24" s="24" t="s">
        <v>176</v>
      </c>
      <c r="J24" s="24" t="s">
        <v>176</v>
      </c>
      <c r="K24" s="35"/>
      <c r="L24" s="35"/>
      <c r="M24" s="24"/>
      <c r="N24" s="24"/>
      <c r="O24" s="24"/>
      <c r="P24" s="24"/>
      <c r="Q24" s="35" t="s">
        <v>13</v>
      </c>
      <c r="R24" s="35" t="s">
        <v>13</v>
      </c>
      <c r="S24" s="24"/>
      <c r="T24" s="24"/>
      <c r="U24" s="24"/>
      <c r="V24" s="24"/>
      <c r="W24" s="31">
        <f t="shared" si="0"/>
        <v>32</v>
      </c>
      <c r="X24" s="23"/>
      <c r="Y24" s="22">
        <f t="shared" si="1"/>
        <v>32</v>
      </c>
    </row>
    <row r="25" spans="1:25" ht="12.75">
      <c r="A25" s="20">
        <f t="shared" si="2"/>
        <v>7</v>
      </c>
      <c r="B25" s="15" t="s">
        <v>217</v>
      </c>
      <c r="C25" s="15" t="s">
        <v>218</v>
      </c>
      <c r="D25" s="15" t="s">
        <v>219</v>
      </c>
      <c r="E25" s="24" t="s">
        <v>176</v>
      </c>
      <c r="F25" s="24" t="s">
        <v>176</v>
      </c>
      <c r="G25" s="24" t="s">
        <v>176</v>
      </c>
      <c r="H25" s="24" t="s">
        <v>176</v>
      </c>
      <c r="I25" s="35" t="s">
        <v>13</v>
      </c>
      <c r="J25" s="35" t="s">
        <v>13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1">
        <f t="shared" si="0"/>
        <v>0</v>
      </c>
      <c r="X25" s="23"/>
      <c r="Y25" s="22">
        <f t="shared" si="1"/>
        <v>0</v>
      </c>
    </row>
    <row r="26" spans="1:25" ht="12.75">
      <c r="A26" s="20">
        <f t="shared" si="2"/>
        <v>8</v>
      </c>
      <c r="B26" s="15"/>
      <c r="C26" s="15"/>
      <c r="D26" s="15"/>
      <c r="E26" s="24"/>
      <c r="F26" s="24"/>
      <c r="G26" s="35"/>
      <c r="H26" s="35"/>
      <c r="I26" s="35"/>
      <c r="J26" s="3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1">
        <f t="shared" si="0"/>
        <v>0</v>
      </c>
      <c r="X26" s="23"/>
      <c r="Y26" s="22">
        <f t="shared" si="1"/>
        <v>0</v>
      </c>
    </row>
    <row r="27" spans="1:25" ht="12.75">
      <c r="A27" s="20">
        <f t="shared" si="2"/>
        <v>9</v>
      </c>
      <c r="B27" s="19"/>
      <c r="C27" s="19"/>
      <c r="D27" s="1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5"/>
      <c r="P27" s="35"/>
      <c r="Q27" s="24"/>
      <c r="R27" s="24"/>
      <c r="S27" s="24"/>
      <c r="T27" s="24"/>
      <c r="U27" s="24"/>
      <c r="V27" s="24"/>
      <c r="W27" s="31">
        <f t="shared" si="0"/>
        <v>0</v>
      </c>
      <c r="X27" s="23"/>
      <c r="Y27" s="22">
        <f t="shared" si="1"/>
        <v>0</v>
      </c>
    </row>
    <row r="28" spans="1:25" ht="12.75">
      <c r="A28" s="20">
        <f t="shared" si="2"/>
        <v>10</v>
      </c>
      <c r="B28" s="19"/>
      <c r="C28" s="19"/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5"/>
      <c r="P28" s="35"/>
      <c r="Q28" s="24"/>
      <c r="R28" s="24"/>
      <c r="S28" s="24"/>
      <c r="T28" s="24"/>
      <c r="U28" s="24"/>
      <c r="V28" s="24"/>
      <c r="W28" s="31">
        <f t="shared" si="0"/>
        <v>0</v>
      </c>
      <c r="X28" s="23"/>
      <c r="Y28" s="22">
        <f t="shared" si="1"/>
        <v>0</v>
      </c>
    </row>
    <row r="29" spans="1:25" ht="12.75">
      <c r="A29" s="20">
        <f t="shared" si="2"/>
        <v>11</v>
      </c>
      <c r="B29" s="15"/>
      <c r="C29" s="15"/>
      <c r="D29" s="1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5"/>
      <c r="R29" s="35"/>
      <c r="S29" s="24"/>
      <c r="T29" s="24"/>
      <c r="U29" s="24"/>
      <c r="V29" s="24"/>
      <c r="W29" s="31">
        <f t="shared" si="0"/>
        <v>0</v>
      </c>
      <c r="X29" s="23"/>
      <c r="Y29" s="22">
        <f t="shared" si="1"/>
        <v>0</v>
      </c>
    </row>
    <row r="30" spans="1:25" ht="12.75">
      <c r="A30" s="20">
        <f t="shared" si="2"/>
        <v>12</v>
      </c>
      <c r="B30" s="15"/>
      <c r="C30" s="16"/>
      <c r="D30" s="1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5"/>
      <c r="R30" s="35"/>
      <c r="S30" s="24"/>
      <c r="T30" s="24"/>
      <c r="U30" s="24"/>
      <c r="V30" s="24"/>
      <c r="W30" s="31">
        <f t="shared" si="0"/>
        <v>0</v>
      </c>
      <c r="X30" s="23"/>
      <c r="Y30" s="22">
        <f t="shared" si="1"/>
        <v>0</v>
      </c>
    </row>
    <row r="31" spans="1:25" ht="12.75">
      <c r="A31" s="20">
        <f t="shared" si="2"/>
        <v>13</v>
      </c>
      <c r="B31" s="19"/>
      <c r="C31" s="19"/>
      <c r="D31" s="1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35"/>
      <c r="Q31" s="24"/>
      <c r="R31" s="24"/>
      <c r="S31" s="24"/>
      <c r="T31" s="24"/>
      <c r="U31" s="24"/>
      <c r="V31" s="24"/>
      <c r="W31" s="31">
        <f t="shared" si="0"/>
        <v>0</v>
      </c>
      <c r="X31" s="23"/>
      <c r="Y31" s="22">
        <f t="shared" si="1"/>
        <v>0</v>
      </c>
    </row>
    <row r="32" spans="1:25" ht="12.75">
      <c r="A32" s="20">
        <f t="shared" si="2"/>
        <v>14</v>
      </c>
      <c r="B32" s="19"/>
      <c r="C32" s="19"/>
      <c r="D32" s="15"/>
      <c r="E32" s="24"/>
      <c r="F32" s="24"/>
      <c r="G32" s="24"/>
      <c r="H32" s="24"/>
      <c r="I32" s="24"/>
      <c r="J32" s="24"/>
      <c r="K32" s="35"/>
      <c r="L32" s="3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1">
        <f t="shared" si="0"/>
        <v>0</v>
      </c>
      <c r="X32" s="23"/>
      <c r="Y32" s="22">
        <f t="shared" si="1"/>
        <v>0</v>
      </c>
    </row>
    <row r="33" spans="1:25" ht="12.75">
      <c r="A33" s="20">
        <f t="shared" si="2"/>
        <v>15</v>
      </c>
      <c r="B33" s="15"/>
      <c r="C33" s="15"/>
      <c r="D33" s="1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1">
        <f t="shared" si="0"/>
        <v>0</v>
      </c>
      <c r="X33" s="23"/>
      <c r="Y33" s="22">
        <f t="shared" si="1"/>
        <v>0</v>
      </c>
    </row>
    <row r="34" spans="1:25" ht="12.75">
      <c r="A34" s="20">
        <f t="shared" si="2"/>
        <v>16</v>
      </c>
      <c r="B34" s="15"/>
      <c r="C34" s="15"/>
      <c r="D34" s="15"/>
      <c r="E34" s="35"/>
      <c r="F34" s="3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1">
        <f t="shared" si="0"/>
        <v>0</v>
      </c>
      <c r="X34" s="23"/>
      <c r="Y34" s="22">
        <f t="shared" si="1"/>
        <v>0</v>
      </c>
    </row>
    <row r="35" spans="1:25" ht="12.75">
      <c r="A35" s="20">
        <f t="shared" si="2"/>
        <v>17</v>
      </c>
      <c r="B35" s="15"/>
      <c r="C35" s="15"/>
      <c r="D35" s="15"/>
      <c r="E35" s="35"/>
      <c r="F35" s="3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1">
        <f t="shared" si="0"/>
        <v>0</v>
      </c>
      <c r="X35" s="23"/>
      <c r="Y35" s="22">
        <f t="shared" si="1"/>
        <v>0</v>
      </c>
    </row>
    <row r="36" spans="1:25" ht="12.75">
      <c r="A36" s="20">
        <f t="shared" si="2"/>
        <v>18</v>
      </c>
      <c r="B36" s="15"/>
      <c r="C36" s="15"/>
      <c r="D36" s="15"/>
      <c r="E36" s="35"/>
      <c r="F36" s="3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1">
        <f t="shared" si="0"/>
        <v>0</v>
      </c>
      <c r="X36" s="23"/>
      <c r="Y36" s="22">
        <f t="shared" si="1"/>
        <v>0</v>
      </c>
    </row>
    <row r="37" spans="1:25" ht="12.75">
      <c r="A37" s="20">
        <f t="shared" si="2"/>
        <v>19</v>
      </c>
      <c r="B37" s="15"/>
      <c r="C37" s="15"/>
      <c r="D37" s="15"/>
      <c r="E37" s="35"/>
      <c r="F37" s="3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1">
        <f t="shared" si="0"/>
        <v>0</v>
      </c>
      <c r="X37" s="23"/>
      <c r="Y37" s="22">
        <f t="shared" si="1"/>
        <v>0</v>
      </c>
    </row>
    <row r="38" spans="1:25" ht="12.75">
      <c r="A38" s="20">
        <f t="shared" si="2"/>
        <v>20</v>
      </c>
      <c r="B38" s="15"/>
      <c r="C38" s="15"/>
      <c r="D38" s="15"/>
      <c r="E38" s="35"/>
      <c r="F38" s="3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1">
        <f t="shared" si="0"/>
        <v>0</v>
      </c>
      <c r="X38" s="23"/>
      <c r="Y38" s="22">
        <f t="shared" si="1"/>
        <v>0</v>
      </c>
    </row>
    <row r="39" spans="1:25" ht="12.75">
      <c r="A39" s="46"/>
      <c r="B39" s="48" t="s">
        <v>36</v>
      </c>
      <c r="C39" s="49"/>
      <c r="D39" s="49"/>
      <c r="E39" s="9" t="s">
        <v>22</v>
      </c>
      <c r="F39" s="9" t="s">
        <v>22</v>
      </c>
      <c r="G39" s="9" t="s">
        <v>39</v>
      </c>
      <c r="H39" s="9" t="s">
        <v>39</v>
      </c>
      <c r="I39" s="10" t="s">
        <v>23</v>
      </c>
      <c r="J39" s="10" t="s">
        <v>23</v>
      </c>
      <c r="K39" s="10" t="s">
        <v>52</v>
      </c>
      <c r="L39" s="10" t="s">
        <v>52</v>
      </c>
      <c r="M39" s="10" t="s">
        <v>53</v>
      </c>
      <c r="N39" s="10" t="s">
        <v>53</v>
      </c>
      <c r="O39" s="10" t="s">
        <v>24</v>
      </c>
      <c r="P39" s="10" t="s">
        <v>24</v>
      </c>
      <c r="Q39" s="10" t="s">
        <v>63</v>
      </c>
      <c r="R39" s="10" t="s">
        <v>63</v>
      </c>
      <c r="S39" s="10" t="s">
        <v>64</v>
      </c>
      <c r="T39" s="10" t="s">
        <v>64</v>
      </c>
      <c r="U39" s="10" t="s">
        <v>25</v>
      </c>
      <c r="V39" s="10" t="s">
        <v>25</v>
      </c>
      <c r="W39" s="50"/>
      <c r="X39" s="50"/>
      <c r="Y39" s="50"/>
    </row>
    <row r="40" spans="1:25" ht="12.75">
      <c r="A40" s="33" t="s">
        <v>4</v>
      </c>
      <c r="B40" s="29" t="s">
        <v>5</v>
      </c>
      <c r="C40" s="29" t="s">
        <v>6</v>
      </c>
      <c r="D40" s="29" t="s">
        <v>7</v>
      </c>
      <c r="E40" s="12">
        <v>1</v>
      </c>
      <c r="F40" s="12">
        <v>2</v>
      </c>
      <c r="G40" s="12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3">
        <v>17</v>
      </c>
      <c r="V40" s="13">
        <v>18</v>
      </c>
      <c r="W40" s="14" t="s">
        <v>8</v>
      </c>
      <c r="X40" s="14" t="s">
        <v>9</v>
      </c>
      <c r="Y40" s="14" t="s">
        <v>10</v>
      </c>
    </row>
    <row r="41" spans="1:25" ht="12.75">
      <c r="A41" s="20">
        <v>1</v>
      </c>
      <c r="B41" s="15" t="s">
        <v>75</v>
      </c>
      <c r="C41" s="15" t="s">
        <v>37</v>
      </c>
      <c r="D41" s="15" t="s">
        <v>76</v>
      </c>
      <c r="E41" s="24">
        <v>18</v>
      </c>
      <c r="F41" s="24">
        <v>22</v>
      </c>
      <c r="G41" s="24">
        <v>20</v>
      </c>
      <c r="H41" s="24">
        <v>25</v>
      </c>
      <c r="I41" s="24">
        <v>20</v>
      </c>
      <c r="J41" s="24">
        <v>20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35" t="s">
        <v>13</v>
      </c>
      <c r="V41" s="35" t="s">
        <v>13</v>
      </c>
      <c r="W41" s="36">
        <f aca="true" t="shared" si="3" ref="W41:W59">SUM(E41:V41)</f>
        <v>125</v>
      </c>
      <c r="X41" s="23"/>
      <c r="Y41" s="24">
        <f aca="true" t="shared" si="4" ref="Y41:Y59">W41-X41</f>
        <v>125</v>
      </c>
    </row>
    <row r="42" spans="1:25" ht="12.75">
      <c r="A42" s="20">
        <f>A41+1</f>
        <v>2</v>
      </c>
      <c r="B42" s="15" t="s">
        <v>68</v>
      </c>
      <c r="C42" s="15" t="s">
        <v>30</v>
      </c>
      <c r="D42" s="15" t="s">
        <v>69</v>
      </c>
      <c r="E42" s="24">
        <v>25</v>
      </c>
      <c r="F42" s="24">
        <v>25</v>
      </c>
      <c r="G42" s="24">
        <v>16</v>
      </c>
      <c r="H42" s="24">
        <v>20</v>
      </c>
      <c r="I42" s="24">
        <v>18</v>
      </c>
      <c r="J42" s="24">
        <v>16</v>
      </c>
      <c r="K42" s="24"/>
      <c r="L42" s="24"/>
      <c r="M42" s="24"/>
      <c r="N42" s="24"/>
      <c r="O42" s="35" t="s">
        <v>13</v>
      </c>
      <c r="P42" s="35" t="s">
        <v>13</v>
      </c>
      <c r="Q42" s="24"/>
      <c r="R42" s="24"/>
      <c r="S42" s="24"/>
      <c r="T42" s="24"/>
      <c r="U42" s="24"/>
      <c r="V42" s="24"/>
      <c r="W42" s="36">
        <f t="shared" si="3"/>
        <v>120</v>
      </c>
      <c r="X42" s="23"/>
      <c r="Y42" s="24">
        <f t="shared" si="4"/>
        <v>120</v>
      </c>
    </row>
    <row r="43" spans="1:25" ht="12.75">
      <c r="A43" s="20">
        <f aca="true" t="shared" si="5" ref="A43:A65">A42+1</f>
        <v>3</v>
      </c>
      <c r="B43" s="15" t="s">
        <v>70</v>
      </c>
      <c r="C43" s="15" t="s">
        <v>14</v>
      </c>
      <c r="D43" s="15" t="s">
        <v>71</v>
      </c>
      <c r="E43" s="24">
        <v>22</v>
      </c>
      <c r="F43" s="24">
        <v>16</v>
      </c>
      <c r="G43" s="24">
        <v>18</v>
      </c>
      <c r="H43" s="24">
        <v>12</v>
      </c>
      <c r="I43" s="24">
        <v>16</v>
      </c>
      <c r="J43" s="24">
        <v>18</v>
      </c>
      <c r="K43" s="24"/>
      <c r="L43" s="24"/>
      <c r="M43" s="24"/>
      <c r="N43" s="24"/>
      <c r="O43" s="35"/>
      <c r="P43" s="35"/>
      <c r="Q43" s="24"/>
      <c r="R43" s="24"/>
      <c r="S43" s="35" t="s">
        <v>13</v>
      </c>
      <c r="T43" s="35" t="s">
        <v>13</v>
      </c>
      <c r="U43" s="24"/>
      <c r="V43" s="24"/>
      <c r="W43" s="36">
        <f t="shared" si="3"/>
        <v>102</v>
      </c>
      <c r="X43" s="23"/>
      <c r="Y43" s="24">
        <f t="shared" si="4"/>
        <v>102</v>
      </c>
    </row>
    <row r="44" spans="1:25" ht="12.75">
      <c r="A44" s="20">
        <f t="shared" si="5"/>
        <v>4</v>
      </c>
      <c r="B44" s="15" t="s">
        <v>65</v>
      </c>
      <c r="C44" s="15" t="s">
        <v>66</v>
      </c>
      <c r="D44" s="15" t="s">
        <v>67</v>
      </c>
      <c r="E44" s="35" t="s">
        <v>13</v>
      </c>
      <c r="F44" s="35" t="s">
        <v>13</v>
      </c>
      <c r="G44" s="24">
        <v>22</v>
      </c>
      <c r="H44" s="24">
        <v>22</v>
      </c>
      <c r="I44" s="24">
        <v>22</v>
      </c>
      <c r="J44" s="24">
        <v>25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35"/>
      <c r="V44" s="35"/>
      <c r="W44" s="36">
        <f t="shared" si="3"/>
        <v>91</v>
      </c>
      <c r="X44" s="23"/>
      <c r="Y44" s="24">
        <f t="shared" si="4"/>
        <v>91</v>
      </c>
    </row>
    <row r="45" spans="1:25" ht="12.75">
      <c r="A45" s="20">
        <f t="shared" si="5"/>
        <v>5</v>
      </c>
      <c r="B45" s="15" t="s">
        <v>84</v>
      </c>
      <c r="C45" s="15" t="s">
        <v>15</v>
      </c>
      <c r="D45" s="15" t="s">
        <v>85</v>
      </c>
      <c r="E45" s="24">
        <v>13</v>
      </c>
      <c r="F45" s="24">
        <v>14</v>
      </c>
      <c r="G45" s="24">
        <v>15</v>
      </c>
      <c r="H45" s="24" t="s">
        <v>17</v>
      </c>
      <c r="I45" s="24">
        <v>25</v>
      </c>
      <c r="J45" s="24">
        <v>22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5" t="s">
        <v>13</v>
      </c>
      <c r="V45" s="35" t="s">
        <v>13</v>
      </c>
      <c r="W45" s="36">
        <f t="shared" si="3"/>
        <v>89</v>
      </c>
      <c r="X45" s="23"/>
      <c r="Y45" s="24">
        <f t="shared" si="4"/>
        <v>89</v>
      </c>
    </row>
    <row r="46" spans="1:25" ht="12.75">
      <c r="A46" s="20">
        <f t="shared" si="5"/>
        <v>6</v>
      </c>
      <c r="B46" s="15" t="s">
        <v>77</v>
      </c>
      <c r="C46" s="15" t="s">
        <v>30</v>
      </c>
      <c r="D46" s="15" t="s">
        <v>78</v>
      </c>
      <c r="E46" s="24">
        <v>16</v>
      </c>
      <c r="F46" s="24">
        <v>18</v>
      </c>
      <c r="G46" s="24">
        <v>13</v>
      </c>
      <c r="H46" s="24">
        <v>16</v>
      </c>
      <c r="I46" s="24" t="s">
        <v>176</v>
      </c>
      <c r="J46" s="24" t="s">
        <v>176</v>
      </c>
      <c r="K46" s="24"/>
      <c r="L46" s="24"/>
      <c r="M46" s="35"/>
      <c r="N46" s="35"/>
      <c r="O46" s="35" t="s">
        <v>13</v>
      </c>
      <c r="P46" s="35" t="s">
        <v>13</v>
      </c>
      <c r="Q46" s="24"/>
      <c r="R46" s="24"/>
      <c r="S46" s="24"/>
      <c r="T46" s="24"/>
      <c r="U46" s="24"/>
      <c r="V46" s="24"/>
      <c r="W46" s="36">
        <f t="shared" si="3"/>
        <v>63</v>
      </c>
      <c r="X46" s="23"/>
      <c r="Y46" s="24">
        <f t="shared" si="4"/>
        <v>63</v>
      </c>
    </row>
    <row r="47" spans="1:25" ht="12.75">
      <c r="A47" s="20">
        <f t="shared" si="5"/>
        <v>7</v>
      </c>
      <c r="B47" s="15" t="s">
        <v>72</v>
      </c>
      <c r="C47" s="19" t="s">
        <v>73</v>
      </c>
      <c r="D47" s="15" t="s">
        <v>74</v>
      </c>
      <c r="E47" s="24">
        <v>20</v>
      </c>
      <c r="F47" s="24">
        <v>20</v>
      </c>
      <c r="G47" s="24">
        <v>7</v>
      </c>
      <c r="H47" s="24">
        <v>14</v>
      </c>
      <c r="I47" s="35" t="s">
        <v>13</v>
      </c>
      <c r="J47" s="35" t="s">
        <v>13</v>
      </c>
      <c r="K47" s="35"/>
      <c r="L47" s="3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6">
        <f t="shared" si="3"/>
        <v>61</v>
      </c>
      <c r="X47" s="23"/>
      <c r="Y47" s="24">
        <f t="shared" si="4"/>
        <v>61</v>
      </c>
    </row>
    <row r="48" spans="1:25" ht="12.75">
      <c r="A48" s="20">
        <f t="shared" si="5"/>
        <v>8</v>
      </c>
      <c r="B48" s="15" t="s">
        <v>86</v>
      </c>
      <c r="C48" s="15" t="s">
        <v>87</v>
      </c>
      <c r="D48" s="15" t="s">
        <v>88</v>
      </c>
      <c r="E48" s="24">
        <v>12</v>
      </c>
      <c r="F48" s="24">
        <v>13</v>
      </c>
      <c r="G48" s="24">
        <v>8</v>
      </c>
      <c r="H48" s="24" t="s">
        <v>17</v>
      </c>
      <c r="I48" s="24" t="s">
        <v>176</v>
      </c>
      <c r="J48" s="24" t="s">
        <v>176</v>
      </c>
      <c r="K48" s="24"/>
      <c r="L48" s="24"/>
      <c r="M48" s="24"/>
      <c r="N48" s="24"/>
      <c r="O48" s="35"/>
      <c r="P48" s="35"/>
      <c r="Q48" s="24"/>
      <c r="R48" s="24"/>
      <c r="S48" s="35" t="s">
        <v>13</v>
      </c>
      <c r="T48" s="35" t="s">
        <v>13</v>
      </c>
      <c r="U48" s="24"/>
      <c r="V48" s="24"/>
      <c r="W48" s="36">
        <f t="shared" si="3"/>
        <v>33</v>
      </c>
      <c r="X48" s="23"/>
      <c r="Y48" s="24">
        <f t="shared" si="4"/>
        <v>33</v>
      </c>
    </row>
    <row r="49" spans="1:25" ht="12.75">
      <c r="A49" s="20">
        <f t="shared" si="5"/>
        <v>9</v>
      </c>
      <c r="B49" s="15" t="s">
        <v>177</v>
      </c>
      <c r="C49" s="15" t="s">
        <v>178</v>
      </c>
      <c r="D49" s="15"/>
      <c r="E49" s="24" t="s">
        <v>176</v>
      </c>
      <c r="F49" s="24" t="s">
        <v>176</v>
      </c>
      <c r="G49" s="24">
        <v>14</v>
      </c>
      <c r="H49" s="24">
        <v>18</v>
      </c>
      <c r="I49" s="24" t="s">
        <v>176</v>
      </c>
      <c r="J49" s="24" t="s">
        <v>176</v>
      </c>
      <c r="K49" s="24"/>
      <c r="L49" s="24"/>
      <c r="M49" s="24"/>
      <c r="N49" s="24"/>
      <c r="O49" s="24"/>
      <c r="P49" s="24"/>
      <c r="Q49" s="24"/>
      <c r="R49" s="24"/>
      <c r="S49" s="35" t="s">
        <v>13</v>
      </c>
      <c r="T49" s="35" t="s">
        <v>13</v>
      </c>
      <c r="U49" s="24"/>
      <c r="V49" s="24"/>
      <c r="W49" s="36">
        <f t="shared" si="3"/>
        <v>32</v>
      </c>
      <c r="X49" s="23"/>
      <c r="Y49" s="24">
        <f t="shared" si="4"/>
        <v>32</v>
      </c>
    </row>
    <row r="50" spans="1:25" ht="12.75">
      <c r="A50" s="20">
        <f t="shared" si="5"/>
        <v>10</v>
      </c>
      <c r="B50" s="15" t="s">
        <v>79</v>
      </c>
      <c r="C50" s="15" t="s">
        <v>16</v>
      </c>
      <c r="D50" s="15" t="s">
        <v>80</v>
      </c>
      <c r="E50" s="24">
        <v>15</v>
      </c>
      <c r="F50" s="24">
        <v>15</v>
      </c>
      <c r="G50" s="24" t="s">
        <v>176</v>
      </c>
      <c r="H50" s="24" t="s">
        <v>176</v>
      </c>
      <c r="I50" s="24" t="s">
        <v>176</v>
      </c>
      <c r="J50" s="24" t="s">
        <v>176</v>
      </c>
      <c r="K50" s="35"/>
      <c r="L50" s="35"/>
      <c r="M50" s="35" t="s">
        <v>13</v>
      </c>
      <c r="N50" s="35" t="s">
        <v>13</v>
      </c>
      <c r="O50" s="24"/>
      <c r="P50" s="24"/>
      <c r="Q50" s="24"/>
      <c r="R50" s="24"/>
      <c r="S50" s="24"/>
      <c r="T50" s="24"/>
      <c r="U50" s="24"/>
      <c r="V50" s="24"/>
      <c r="W50" s="36">
        <f t="shared" si="3"/>
        <v>30</v>
      </c>
      <c r="X50" s="23"/>
      <c r="Y50" s="24">
        <f t="shared" si="4"/>
        <v>30</v>
      </c>
    </row>
    <row r="51" spans="1:25" ht="12.75">
      <c r="A51" s="20">
        <f t="shared" si="5"/>
        <v>11</v>
      </c>
      <c r="B51" s="15" t="s">
        <v>223</v>
      </c>
      <c r="C51" s="15" t="s">
        <v>225</v>
      </c>
      <c r="D51" s="15" t="s">
        <v>224</v>
      </c>
      <c r="E51" s="24" t="s">
        <v>176</v>
      </c>
      <c r="F51" s="24" t="s">
        <v>176</v>
      </c>
      <c r="G51" s="24" t="s">
        <v>176</v>
      </c>
      <c r="H51" s="24" t="s">
        <v>176</v>
      </c>
      <c r="I51" s="24">
        <v>15</v>
      </c>
      <c r="J51" s="24">
        <v>15</v>
      </c>
      <c r="K51" s="24"/>
      <c r="L51" s="24"/>
      <c r="M51" s="35" t="s">
        <v>13</v>
      </c>
      <c r="N51" s="35" t="s">
        <v>13</v>
      </c>
      <c r="O51" s="24"/>
      <c r="P51" s="24"/>
      <c r="Q51" s="24"/>
      <c r="R51" s="24"/>
      <c r="S51" s="24"/>
      <c r="T51" s="24"/>
      <c r="U51" s="24"/>
      <c r="V51" s="24"/>
      <c r="W51" s="36">
        <f t="shared" si="3"/>
        <v>30</v>
      </c>
      <c r="X51" s="23"/>
      <c r="Y51" s="24">
        <f t="shared" si="4"/>
        <v>30</v>
      </c>
    </row>
    <row r="52" spans="1:25" ht="12.75">
      <c r="A52" s="20">
        <f t="shared" si="5"/>
        <v>12</v>
      </c>
      <c r="B52" s="15" t="s">
        <v>226</v>
      </c>
      <c r="C52" s="15" t="s">
        <v>227</v>
      </c>
      <c r="D52" s="15" t="s">
        <v>228</v>
      </c>
      <c r="E52" s="24" t="s">
        <v>176</v>
      </c>
      <c r="F52" s="24" t="s">
        <v>176</v>
      </c>
      <c r="G52" s="24" t="s">
        <v>176</v>
      </c>
      <c r="H52" s="24" t="s">
        <v>176</v>
      </c>
      <c r="I52" s="24">
        <v>14</v>
      </c>
      <c r="J52" s="24">
        <v>14</v>
      </c>
      <c r="K52" s="24"/>
      <c r="L52" s="24"/>
      <c r="M52" s="35" t="s">
        <v>13</v>
      </c>
      <c r="N52" s="35" t="s">
        <v>13</v>
      </c>
      <c r="O52" s="24"/>
      <c r="P52" s="24"/>
      <c r="Q52" s="24"/>
      <c r="R52" s="24"/>
      <c r="S52" s="24"/>
      <c r="T52" s="24"/>
      <c r="U52" s="24"/>
      <c r="V52" s="24"/>
      <c r="W52" s="36">
        <f t="shared" si="3"/>
        <v>28</v>
      </c>
      <c r="X52" s="23"/>
      <c r="Y52" s="24">
        <f t="shared" si="4"/>
        <v>28</v>
      </c>
    </row>
    <row r="53" spans="1:25" ht="12.75">
      <c r="A53" s="20">
        <f t="shared" si="5"/>
        <v>13</v>
      </c>
      <c r="B53" s="15" t="s">
        <v>179</v>
      </c>
      <c r="C53" s="15" t="s">
        <v>15</v>
      </c>
      <c r="D53" s="15" t="s">
        <v>185</v>
      </c>
      <c r="E53" s="24" t="s">
        <v>176</v>
      </c>
      <c r="F53" s="24" t="s">
        <v>176</v>
      </c>
      <c r="G53" s="24">
        <v>12</v>
      </c>
      <c r="H53" s="24">
        <v>15</v>
      </c>
      <c r="I53" s="24" t="s">
        <v>176</v>
      </c>
      <c r="J53" s="24" t="s">
        <v>176</v>
      </c>
      <c r="K53" s="24"/>
      <c r="L53" s="24"/>
      <c r="M53" s="24"/>
      <c r="N53" s="24"/>
      <c r="O53" s="24"/>
      <c r="P53" s="24"/>
      <c r="Q53" s="35"/>
      <c r="R53" s="35"/>
      <c r="S53" s="24"/>
      <c r="T53" s="24"/>
      <c r="U53" s="35" t="s">
        <v>13</v>
      </c>
      <c r="V53" s="35" t="s">
        <v>13</v>
      </c>
      <c r="W53" s="36">
        <f t="shared" si="3"/>
        <v>27</v>
      </c>
      <c r="X53" s="23"/>
      <c r="Y53" s="24">
        <f t="shared" si="4"/>
        <v>27</v>
      </c>
    </row>
    <row r="54" spans="1:25" ht="12.75">
      <c r="A54" s="20">
        <f t="shared" si="5"/>
        <v>14</v>
      </c>
      <c r="B54" s="15" t="s">
        <v>182</v>
      </c>
      <c r="C54" s="15" t="s">
        <v>178</v>
      </c>
      <c r="D54" s="15" t="s">
        <v>188</v>
      </c>
      <c r="E54" s="24" t="s">
        <v>176</v>
      </c>
      <c r="F54" s="24" t="s">
        <v>176</v>
      </c>
      <c r="G54" s="24">
        <v>25</v>
      </c>
      <c r="H54" s="24" t="s">
        <v>17</v>
      </c>
      <c r="I54" s="24" t="s">
        <v>176</v>
      </c>
      <c r="J54" s="24" t="s">
        <v>176</v>
      </c>
      <c r="K54" s="24"/>
      <c r="L54" s="24"/>
      <c r="M54" s="24"/>
      <c r="N54" s="24"/>
      <c r="O54" s="24"/>
      <c r="P54" s="24"/>
      <c r="Q54" s="35"/>
      <c r="R54" s="35"/>
      <c r="S54" s="35" t="s">
        <v>13</v>
      </c>
      <c r="T54" s="35" t="s">
        <v>13</v>
      </c>
      <c r="U54" s="24"/>
      <c r="V54" s="24"/>
      <c r="W54" s="36">
        <f t="shared" si="3"/>
        <v>25</v>
      </c>
      <c r="X54" s="23"/>
      <c r="Y54" s="24">
        <f t="shared" si="4"/>
        <v>25</v>
      </c>
    </row>
    <row r="55" spans="1:25" ht="12.75">
      <c r="A55" s="20">
        <f t="shared" si="5"/>
        <v>15</v>
      </c>
      <c r="B55" s="15" t="s">
        <v>180</v>
      </c>
      <c r="C55" s="15" t="s">
        <v>15</v>
      </c>
      <c r="D55" s="15" t="s">
        <v>186</v>
      </c>
      <c r="E55" s="24" t="s">
        <v>176</v>
      </c>
      <c r="F55" s="24" t="s">
        <v>176</v>
      </c>
      <c r="G55" s="24">
        <v>9</v>
      </c>
      <c r="H55" s="24">
        <v>13</v>
      </c>
      <c r="I55" s="24" t="s">
        <v>176</v>
      </c>
      <c r="J55" s="24" t="s">
        <v>176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35" t="s">
        <v>13</v>
      </c>
      <c r="V55" s="35" t="s">
        <v>13</v>
      </c>
      <c r="W55" s="36">
        <f t="shared" si="3"/>
        <v>22</v>
      </c>
      <c r="X55" s="23"/>
      <c r="Y55" s="24">
        <f t="shared" si="4"/>
        <v>22</v>
      </c>
    </row>
    <row r="56" spans="1:25" ht="12.75">
      <c r="A56" s="20">
        <f t="shared" si="5"/>
        <v>16</v>
      </c>
      <c r="B56" s="15" t="s">
        <v>181</v>
      </c>
      <c r="C56" s="15" t="s">
        <v>15</v>
      </c>
      <c r="D56" s="15" t="s">
        <v>187</v>
      </c>
      <c r="E56" s="24" t="s">
        <v>176</v>
      </c>
      <c r="F56" s="24" t="s">
        <v>176</v>
      </c>
      <c r="G56" s="24">
        <v>10</v>
      </c>
      <c r="H56" s="24">
        <v>11</v>
      </c>
      <c r="I56" s="24" t="s">
        <v>176</v>
      </c>
      <c r="J56" s="24" t="s">
        <v>176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35" t="s">
        <v>13</v>
      </c>
      <c r="V56" s="35" t="s">
        <v>13</v>
      </c>
      <c r="W56" s="36">
        <f t="shared" si="3"/>
        <v>21</v>
      </c>
      <c r="X56" s="23"/>
      <c r="Y56" s="24">
        <f t="shared" si="4"/>
        <v>21</v>
      </c>
    </row>
    <row r="57" spans="1:25" ht="12.75">
      <c r="A57" s="20">
        <f t="shared" si="5"/>
        <v>17</v>
      </c>
      <c r="B57" s="15" t="s">
        <v>81</v>
      </c>
      <c r="C57" s="15" t="s">
        <v>16</v>
      </c>
      <c r="D57" s="15" t="s">
        <v>82</v>
      </c>
      <c r="E57" s="24">
        <v>14</v>
      </c>
      <c r="F57" s="24" t="s">
        <v>17</v>
      </c>
      <c r="G57" s="24" t="s">
        <v>176</v>
      </c>
      <c r="H57" s="24" t="s">
        <v>176</v>
      </c>
      <c r="I57" s="24" t="s">
        <v>176</v>
      </c>
      <c r="J57" s="24" t="s">
        <v>176</v>
      </c>
      <c r="K57" s="24"/>
      <c r="L57" s="24"/>
      <c r="M57" s="35" t="s">
        <v>13</v>
      </c>
      <c r="N57" s="35" t="s">
        <v>13</v>
      </c>
      <c r="O57" s="35"/>
      <c r="P57" s="35"/>
      <c r="Q57" s="24"/>
      <c r="R57" s="24"/>
      <c r="S57" s="24"/>
      <c r="T57" s="24"/>
      <c r="U57" s="24"/>
      <c r="V57" s="24"/>
      <c r="W57" s="36">
        <f t="shared" si="3"/>
        <v>14</v>
      </c>
      <c r="X57" s="23"/>
      <c r="Y57" s="24">
        <f t="shared" si="4"/>
        <v>14</v>
      </c>
    </row>
    <row r="58" spans="1:25" ht="12.75">
      <c r="A58" s="20">
        <f t="shared" si="5"/>
        <v>18</v>
      </c>
      <c r="B58" s="15" t="s">
        <v>89</v>
      </c>
      <c r="C58" s="15" t="s">
        <v>30</v>
      </c>
      <c r="D58" s="15" t="s">
        <v>90</v>
      </c>
      <c r="E58" s="24">
        <v>11</v>
      </c>
      <c r="F58" s="24" t="s">
        <v>17</v>
      </c>
      <c r="G58" s="24" t="s">
        <v>176</v>
      </c>
      <c r="H58" s="24" t="s">
        <v>176</v>
      </c>
      <c r="I58" s="24" t="s">
        <v>176</v>
      </c>
      <c r="J58" s="24" t="s">
        <v>176</v>
      </c>
      <c r="K58" s="24"/>
      <c r="L58" s="24"/>
      <c r="M58" s="24"/>
      <c r="N58" s="24"/>
      <c r="O58" s="35" t="s">
        <v>13</v>
      </c>
      <c r="P58" s="35" t="s">
        <v>13</v>
      </c>
      <c r="Q58" s="24"/>
      <c r="R58" s="24"/>
      <c r="S58" s="24"/>
      <c r="T58" s="24"/>
      <c r="U58" s="24"/>
      <c r="V58" s="24"/>
      <c r="W58" s="36">
        <f t="shared" si="3"/>
        <v>11</v>
      </c>
      <c r="X58" s="23"/>
      <c r="Y58" s="24">
        <f t="shared" si="4"/>
        <v>11</v>
      </c>
    </row>
    <row r="59" spans="1:25" ht="12.75">
      <c r="A59" s="20">
        <f t="shared" si="5"/>
        <v>19</v>
      </c>
      <c r="B59" s="15" t="s">
        <v>183</v>
      </c>
      <c r="C59" s="15" t="s">
        <v>184</v>
      </c>
      <c r="D59" s="15" t="s">
        <v>189</v>
      </c>
      <c r="E59" s="24" t="s">
        <v>176</v>
      </c>
      <c r="F59" s="24" t="s">
        <v>176</v>
      </c>
      <c r="G59" s="24">
        <v>11</v>
      </c>
      <c r="H59" s="24" t="s">
        <v>17</v>
      </c>
      <c r="I59" s="24" t="s">
        <v>176</v>
      </c>
      <c r="J59" s="24" t="s">
        <v>176</v>
      </c>
      <c r="K59" s="35" t="s">
        <v>13</v>
      </c>
      <c r="L59" s="35" t="s">
        <v>13</v>
      </c>
      <c r="M59" s="24"/>
      <c r="N59" s="24"/>
      <c r="O59" s="35"/>
      <c r="P59" s="35"/>
      <c r="Q59" s="24"/>
      <c r="R59" s="24"/>
      <c r="S59" s="24"/>
      <c r="T59" s="24"/>
      <c r="U59" s="24"/>
      <c r="V59" s="24"/>
      <c r="W59" s="36">
        <f t="shared" si="3"/>
        <v>11</v>
      </c>
      <c r="X59" s="23"/>
      <c r="Y59" s="24">
        <f t="shared" si="4"/>
        <v>11</v>
      </c>
    </row>
    <row r="60" spans="1:25" ht="12.75">
      <c r="A60" s="20">
        <f t="shared" si="5"/>
        <v>20</v>
      </c>
      <c r="B60" s="15" t="s">
        <v>83</v>
      </c>
      <c r="C60" s="15" t="s">
        <v>66</v>
      </c>
      <c r="D60" s="15"/>
      <c r="E60" s="35" t="s">
        <v>13</v>
      </c>
      <c r="F60" s="35" t="s">
        <v>13</v>
      </c>
      <c r="G60" s="24" t="s">
        <v>176</v>
      </c>
      <c r="H60" s="24" t="s">
        <v>176</v>
      </c>
      <c r="I60" s="24" t="s">
        <v>176</v>
      </c>
      <c r="J60" s="24" t="s">
        <v>176</v>
      </c>
      <c r="K60" s="24"/>
      <c r="L60" s="24"/>
      <c r="M60" s="24"/>
      <c r="N60" s="24"/>
      <c r="O60" s="24"/>
      <c r="P60" s="24"/>
      <c r="Q60" s="24"/>
      <c r="R60" s="24"/>
      <c r="S60" s="35"/>
      <c r="T60" s="35"/>
      <c r="U60" s="24"/>
      <c r="V60" s="24"/>
      <c r="W60" s="36">
        <f>SUM(E60:V60)</f>
        <v>0</v>
      </c>
      <c r="X60" s="23"/>
      <c r="Y60" s="24">
        <f>W60-X60</f>
        <v>0</v>
      </c>
    </row>
    <row r="61" spans="1:25" ht="12.75">
      <c r="A61" s="20">
        <f t="shared" si="5"/>
        <v>21</v>
      </c>
      <c r="B61" s="15"/>
      <c r="C61" s="15"/>
      <c r="D61" s="15"/>
      <c r="E61" s="24"/>
      <c r="F61" s="24"/>
      <c r="G61" s="24"/>
      <c r="H61" s="24"/>
      <c r="I61" s="24"/>
      <c r="J61" s="24"/>
      <c r="K61" s="24"/>
      <c r="L61" s="24"/>
      <c r="M61" s="35"/>
      <c r="N61" s="35"/>
      <c r="O61" s="24"/>
      <c r="P61" s="24"/>
      <c r="Q61" s="24"/>
      <c r="R61" s="24"/>
      <c r="S61" s="24"/>
      <c r="T61" s="24"/>
      <c r="U61" s="24"/>
      <c r="V61" s="24"/>
      <c r="W61" s="36"/>
      <c r="X61" s="23"/>
      <c r="Y61" s="24"/>
    </row>
    <row r="62" spans="1:25" ht="12.75">
      <c r="A62" s="20">
        <f t="shared" si="5"/>
        <v>22</v>
      </c>
      <c r="B62" s="15"/>
      <c r="C62" s="15"/>
      <c r="D62" s="15"/>
      <c r="E62" s="24"/>
      <c r="F62" s="24"/>
      <c r="G62" s="24"/>
      <c r="H62" s="24"/>
      <c r="I62" s="24"/>
      <c r="J62" s="24"/>
      <c r="K62" s="24"/>
      <c r="L62" s="24"/>
      <c r="M62" s="35"/>
      <c r="N62" s="35"/>
      <c r="O62" s="24"/>
      <c r="P62" s="24"/>
      <c r="Q62" s="24"/>
      <c r="R62" s="24"/>
      <c r="S62" s="24"/>
      <c r="T62" s="24"/>
      <c r="U62" s="24"/>
      <c r="V62" s="24"/>
      <c r="W62" s="36"/>
      <c r="X62" s="23"/>
      <c r="Y62" s="24"/>
    </row>
    <row r="63" spans="1:25" ht="12.75">
      <c r="A63" s="20">
        <f t="shared" si="5"/>
        <v>23</v>
      </c>
      <c r="B63" s="15"/>
      <c r="C63" s="15"/>
      <c r="D63" s="15"/>
      <c r="E63" s="24"/>
      <c r="F63" s="24"/>
      <c r="G63" s="24"/>
      <c r="H63" s="24"/>
      <c r="I63" s="24"/>
      <c r="J63" s="24"/>
      <c r="K63" s="24"/>
      <c r="L63" s="24"/>
      <c r="M63" s="35"/>
      <c r="N63" s="35"/>
      <c r="O63" s="24"/>
      <c r="P63" s="24"/>
      <c r="Q63" s="24"/>
      <c r="R63" s="24"/>
      <c r="S63" s="24"/>
      <c r="T63" s="24"/>
      <c r="U63" s="24"/>
      <c r="V63" s="24"/>
      <c r="W63" s="36"/>
      <c r="X63" s="23"/>
      <c r="Y63" s="24"/>
    </row>
    <row r="64" spans="1:25" ht="12.75">
      <c r="A64" s="20">
        <f t="shared" si="5"/>
        <v>24</v>
      </c>
      <c r="B64" s="15"/>
      <c r="C64" s="15"/>
      <c r="D64" s="15"/>
      <c r="E64" s="24"/>
      <c r="F64" s="24"/>
      <c r="G64" s="24"/>
      <c r="H64" s="24"/>
      <c r="I64" s="24"/>
      <c r="J64" s="24"/>
      <c r="K64" s="24"/>
      <c r="L64" s="24"/>
      <c r="M64" s="35"/>
      <c r="N64" s="35"/>
      <c r="O64" s="24"/>
      <c r="P64" s="24"/>
      <c r="Q64" s="24"/>
      <c r="R64" s="24"/>
      <c r="S64" s="24"/>
      <c r="T64" s="24"/>
      <c r="U64" s="24"/>
      <c r="V64" s="24"/>
      <c r="W64" s="36"/>
      <c r="X64" s="23"/>
      <c r="Y64" s="24"/>
    </row>
    <row r="65" spans="1:25" ht="12.75">
      <c r="A65" s="20">
        <f t="shared" si="5"/>
        <v>25</v>
      </c>
      <c r="B65" s="15"/>
      <c r="C65" s="19"/>
      <c r="D65" s="15"/>
      <c r="E65" s="35"/>
      <c r="F65" s="3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36">
        <f>SUM(E65:V65)</f>
        <v>0</v>
      </c>
      <c r="X65" s="23"/>
      <c r="Y65" s="24">
        <f>W65-X65</f>
        <v>0</v>
      </c>
    </row>
    <row r="66" spans="1:25" ht="12.75">
      <c r="A66" s="34"/>
      <c r="B66" s="48" t="s">
        <v>12</v>
      </c>
      <c r="C66" s="49"/>
      <c r="D66" s="49"/>
      <c r="E66" s="9" t="s">
        <v>22</v>
      </c>
      <c r="F66" s="9" t="s">
        <v>22</v>
      </c>
      <c r="G66" s="9" t="s">
        <v>39</v>
      </c>
      <c r="H66" s="9" t="s">
        <v>39</v>
      </c>
      <c r="I66" s="10" t="s">
        <v>23</v>
      </c>
      <c r="J66" s="10" t="s">
        <v>23</v>
      </c>
      <c r="K66" s="10" t="s">
        <v>52</v>
      </c>
      <c r="L66" s="10" t="s">
        <v>52</v>
      </c>
      <c r="M66" s="10" t="s">
        <v>53</v>
      </c>
      <c r="N66" s="10" t="s">
        <v>53</v>
      </c>
      <c r="O66" s="10" t="s">
        <v>24</v>
      </c>
      <c r="P66" s="10" t="s">
        <v>24</v>
      </c>
      <c r="Q66" s="10" t="s">
        <v>63</v>
      </c>
      <c r="R66" s="10" t="s">
        <v>63</v>
      </c>
      <c r="S66" s="10" t="s">
        <v>64</v>
      </c>
      <c r="T66" s="10" t="s">
        <v>64</v>
      </c>
      <c r="U66" s="10" t="s">
        <v>25</v>
      </c>
      <c r="V66" s="10" t="s">
        <v>25</v>
      </c>
      <c r="W66" s="50"/>
      <c r="X66" s="50"/>
      <c r="Y66" s="50"/>
    </row>
    <row r="67" spans="1:25" ht="12.75">
      <c r="A67" s="33" t="s">
        <v>4</v>
      </c>
      <c r="B67" s="29" t="s">
        <v>5</v>
      </c>
      <c r="C67" s="29" t="s">
        <v>6</v>
      </c>
      <c r="D67" s="29" t="s">
        <v>7</v>
      </c>
      <c r="E67" s="12">
        <v>1</v>
      </c>
      <c r="F67" s="12">
        <v>2</v>
      </c>
      <c r="G67" s="12">
        <v>3</v>
      </c>
      <c r="H67" s="13">
        <v>4</v>
      </c>
      <c r="I67" s="13">
        <v>5</v>
      </c>
      <c r="J67" s="13">
        <v>6</v>
      </c>
      <c r="K67" s="13">
        <v>7</v>
      </c>
      <c r="L67" s="13">
        <v>8</v>
      </c>
      <c r="M67" s="13">
        <v>9</v>
      </c>
      <c r="N67" s="13">
        <v>10</v>
      </c>
      <c r="O67" s="13">
        <v>11</v>
      </c>
      <c r="P67" s="13">
        <v>12</v>
      </c>
      <c r="Q67" s="13">
        <v>13</v>
      </c>
      <c r="R67" s="13">
        <v>14</v>
      </c>
      <c r="S67" s="13">
        <v>15</v>
      </c>
      <c r="T67" s="13">
        <v>16</v>
      </c>
      <c r="U67" s="13">
        <v>17</v>
      </c>
      <c r="V67" s="13">
        <v>18</v>
      </c>
      <c r="W67" s="14" t="s">
        <v>8</v>
      </c>
      <c r="X67" s="14" t="s">
        <v>9</v>
      </c>
      <c r="Y67" s="14" t="s">
        <v>10</v>
      </c>
    </row>
    <row r="68" spans="1:25" ht="12.75">
      <c r="A68" s="20">
        <v>1</v>
      </c>
      <c r="B68" s="15" t="s">
        <v>91</v>
      </c>
      <c r="C68" s="15" t="s">
        <v>16</v>
      </c>
      <c r="D68" s="15" t="s">
        <v>27</v>
      </c>
      <c r="E68" s="24">
        <v>16</v>
      </c>
      <c r="F68" s="24">
        <v>25</v>
      </c>
      <c r="G68" s="24">
        <v>25</v>
      </c>
      <c r="H68" s="24">
        <v>25</v>
      </c>
      <c r="I68" s="24">
        <v>25</v>
      </c>
      <c r="J68" s="24">
        <v>25</v>
      </c>
      <c r="K68" s="24"/>
      <c r="L68" s="24"/>
      <c r="M68" s="35" t="s">
        <v>13</v>
      </c>
      <c r="N68" s="35" t="s">
        <v>13</v>
      </c>
      <c r="O68" s="24"/>
      <c r="P68" s="24"/>
      <c r="Q68" s="24"/>
      <c r="R68" s="24"/>
      <c r="S68" s="24"/>
      <c r="T68" s="24"/>
      <c r="U68" s="24"/>
      <c r="V68" s="24"/>
      <c r="W68" s="31">
        <f aca="true" t="shared" si="6" ref="W68:W87">SUM(E68:V68)</f>
        <v>141</v>
      </c>
      <c r="X68" s="23">
        <v>0</v>
      </c>
      <c r="Y68" s="22">
        <f>W68-X68</f>
        <v>141</v>
      </c>
    </row>
    <row r="69" spans="1:25" ht="12.75">
      <c r="A69" s="20">
        <f aca="true" t="shared" si="7" ref="A69:A91">A68+1</f>
        <v>2</v>
      </c>
      <c r="B69" s="15" t="s">
        <v>92</v>
      </c>
      <c r="C69" s="15" t="s">
        <v>14</v>
      </c>
      <c r="D69" s="15" t="s">
        <v>93</v>
      </c>
      <c r="E69" s="24">
        <v>25</v>
      </c>
      <c r="F69" s="24">
        <v>22</v>
      </c>
      <c r="G69" s="24">
        <v>20</v>
      </c>
      <c r="H69" s="24">
        <v>22</v>
      </c>
      <c r="I69" s="24">
        <v>22</v>
      </c>
      <c r="J69" s="24">
        <v>22</v>
      </c>
      <c r="K69" s="24"/>
      <c r="L69" s="24"/>
      <c r="M69" s="24"/>
      <c r="N69" s="24"/>
      <c r="O69" s="35"/>
      <c r="P69" s="35"/>
      <c r="Q69" s="24"/>
      <c r="R69" s="24"/>
      <c r="S69" s="35" t="s">
        <v>13</v>
      </c>
      <c r="T69" s="35" t="s">
        <v>13</v>
      </c>
      <c r="U69" s="24"/>
      <c r="V69" s="24"/>
      <c r="W69" s="31">
        <f t="shared" si="6"/>
        <v>133</v>
      </c>
      <c r="X69" s="23">
        <v>0</v>
      </c>
      <c r="Y69" s="22">
        <f aca="true" t="shared" si="8" ref="Y69:Y92">W69-X69</f>
        <v>133</v>
      </c>
    </row>
    <row r="70" spans="1:25" ht="12.75">
      <c r="A70" s="20">
        <f t="shared" si="7"/>
        <v>3</v>
      </c>
      <c r="B70" s="15" t="s">
        <v>96</v>
      </c>
      <c r="C70" s="15" t="s">
        <v>97</v>
      </c>
      <c r="D70" s="15" t="s">
        <v>98</v>
      </c>
      <c r="E70" s="24">
        <v>18</v>
      </c>
      <c r="F70" s="24">
        <v>18</v>
      </c>
      <c r="G70" s="24">
        <v>15</v>
      </c>
      <c r="H70" s="24">
        <v>18</v>
      </c>
      <c r="I70" s="24">
        <v>14</v>
      </c>
      <c r="J70" s="24">
        <v>15</v>
      </c>
      <c r="K70" s="24"/>
      <c r="L70" s="24"/>
      <c r="M70" s="24"/>
      <c r="N70" s="24"/>
      <c r="O70" s="35" t="s">
        <v>13</v>
      </c>
      <c r="P70" s="35" t="s">
        <v>13</v>
      </c>
      <c r="Q70" s="24"/>
      <c r="R70" s="24"/>
      <c r="S70" s="24"/>
      <c r="T70" s="24"/>
      <c r="U70" s="24"/>
      <c r="V70" s="24"/>
      <c r="W70" s="31">
        <f t="shared" si="6"/>
        <v>98</v>
      </c>
      <c r="X70" s="23">
        <v>0</v>
      </c>
      <c r="Y70" s="22">
        <f t="shared" si="8"/>
        <v>98</v>
      </c>
    </row>
    <row r="71" spans="1:25" ht="12.75">
      <c r="A71" s="20">
        <f t="shared" si="7"/>
        <v>4</v>
      </c>
      <c r="B71" s="15" t="s">
        <v>113</v>
      </c>
      <c r="C71" s="15" t="s">
        <v>15</v>
      </c>
      <c r="D71" s="15" t="s">
        <v>114</v>
      </c>
      <c r="E71" s="24">
        <v>12</v>
      </c>
      <c r="F71" s="24">
        <v>9</v>
      </c>
      <c r="G71" s="24">
        <v>22</v>
      </c>
      <c r="H71" s="24">
        <v>13</v>
      </c>
      <c r="I71" s="24">
        <v>20</v>
      </c>
      <c r="J71" s="24">
        <v>20</v>
      </c>
      <c r="K71" s="24"/>
      <c r="L71" s="24"/>
      <c r="M71" s="24"/>
      <c r="N71" s="24"/>
      <c r="O71" s="35"/>
      <c r="P71" s="35"/>
      <c r="Q71" s="24"/>
      <c r="R71" s="24"/>
      <c r="S71" s="24"/>
      <c r="T71" s="24"/>
      <c r="U71" s="35" t="s">
        <v>13</v>
      </c>
      <c r="V71" s="35" t="s">
        <v>13</v>
      </c>
      <c r="W71" s="31">
        <f t="shared" si="6"/>
        <v>96</v>
      </c>
      <c r="X71" s="23">
        <v>0</v>
      </c>
      <c r="Y71" s="22">
        <f t="shared" si="8"/>
        <v>96</v>
      </c>
    </row>
    <row r="72" spans="1:25" ht="12.75">
      <c r="A72" s="20">
        <f t="shared" si="7"/>
        <v>5</v>
      </c>
      <c r="B72" s="19" t="s">
        <v>94</v>
      </c>
      <c r="C72" s="19" t="s">
        <v>16</v>
      </c>
      <c r="D72" s="19" t="s">
        <v>95</v>
      </c>
      <c r="E72" s="24">
        <v>22</v>
      </c>
      <c r="F72" s="24">
        <v>20</v>
      </c>
      <c r="G72" s="24">
        <v>14</v>
      </c>
      <c r="H72" s="24">
        <v>20</v>
      </c>
      <c r="I72" s="24">
        <v>18</v>
      </c>
      <c r="J72" s="24" t="s">
        <v>17</v>
      </c>
      <c r="K72" s="24"/>
      <c r="L72" s="24"/>
      <c r="M72" s="35" t="s">
        <v>13</v>
      </c>
      <c r="N72" s="35" t="s">
        <v>13</v>
      </c>
      <c r="O72" s="24"/>
      <c r="P72" s="24"/>
      <c r="Q72" s="24"/>
      <c r="R72" s="24"/>
      <c r="S72" s="24"/>
      <c r="T72" s="24"/>
      <c r="U72" s="35"/>
      <c r="V72" s="35"/>
      <c r="W72" s="31">
        <f t="shared" si="6"/>
        <v>94</v>
      </c>
      <c r="X72" s="23">
        <v>0</v>
      </c>
      <c r="Y72" s="22">
        <f t="shared" si="8"/>
        <v>94</v>
      </c>
    </row>
    <row r="73" spans="1:25" ht="12.75">
      <c r="A73" s="20">
        <f t="shared" si="7"/>
        <v>6</v>
      </c>
      <c r="B73" s="15" t="s">
        <v>108</v>
      </c>
      <c r="C73" s="19" t="s">
        <v>15</v>
      </c>
      <c r="D73" s="18" t="s">
        <v>109</v>
      </c>
      <c r="E73" s="24">
        <v>14</v>
      </c>
      <c r="F73" s="24">
        <v>12</v>
      </c>
      <c r="G73" s="24">
        <v>16</v>
      </c>
      <c r="H73" s="24">
        <v>16</v>
      </c>
      <c r="I73" s="24">
        <v>16</v>
      </c>
      <c r="J73" s="24">
        <v>16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35" t="s">
        <v>13</v>
      </c>
      <c r="V73" s="35" t="s">
        <v>13</v>
      </c>
      <c r="W73" s="31">
        <f t="shared" si="6"/>
        <v>90</v>
      </c>
      <c r="X73" s="23">
        <v>0</v>
      </c>
      <c r="Y73" s="22">
        <f t="shared" si="8"/>
        <v>90</v>
      </c>
    </row>
    <row r="74" spans="1:25" ht="12.75">
      <c r="A74" s="20">
        <f t="shared" si="7"/>
        <v>7</v>
      </c>
      <c r="B74" s="15" t="s">
        <v>102</v>
      </c>
      <c r="C74" s="15" t="s">
        <v>103</v>
      </c>
      <c r="D74" s="15" t="s">
        <v>104</v>
      </c>
      <c r="E74" s="24">
        <v>11</v>
      </c>
      <c r="F74" s="24">
        <v>15</v>
      </c>
      <c r="G74" s="24">
        <v>11</v>
      </c>
      <c r="H74" s="24">
        <v>15</v>
      </c>
      <c r="I74" s="24" t="s">
        <v>176</v>
      </c>
      <c r="J74" s="24" t="s">
        <v>176</v>
      </c>
      <c r="K74" s="24"/>
      <c r="L74" s="24"/>
      <c r="M74" s="24"/>
      <c r="N74" s="24"/>
      <c r="O74" s="24"/>
      <c r="P74" s="24"/>
      <c r="Q74" s="24"/>
      <c r="R74" s="24"/>
      <c r="S74" s="35" t="s">
        <v>13</v>
      </c>
      <c r="T74" s="35" t="s">
        <v>13</v>
      </c>
      <c r="U74" s="24"/>
      <c r="V74" s="24"/>
      <c r="W74" s="31">
        <f t="shared" si="6"/>
        <v>52</v>
      </c>
      <c r="X74" s="23">
        <v>0</v>
      </c>
      <c r="Y74" s="22">
        <f t="shared" si="8"/>
        <v>52</v>
      </c>
    </row>
    <row r="75" spans="1:25" ht="12.75">
      <c r="A75" s="20">
        <f t="shared" si="7"/>
        <v>8</v>
      </c>
      <c r="B75" s="15" t="s">
        <v>110</v>
      </c>
      <c r="C75" s="19" t="s">
        <v>14</v>
      </c>
      <c r="D75" s="18" t="s">
        <v>31</v>
      </c>
      <c r="E75" s="24">
        <v>9</v>
      </c>
      <c r="F75" s="24">
        <v>11</v>
      </c>
      <c r="G75" s="24">
        <v>18</v>
      </c>
      <c r="H75" s="24">
        <v>14</v>
      </c>
      <c r="I75" s="24" t="s">
        <v>176</v>
      </c>
      <c r="J75" s="24" t="s">
        <v>176</v>
      </c>
      <c r="K75" s="24"/>
      <c r="L75" s="24"/>
      <c r="M75" s="35"/>
      <c r="N75" s="35"/>
      <c r="O75" s="24"/>
      <c r="P75" s="24"/>
      <c r="Q75" s="24"/>
      <c r="R75" s="24"/>
      <c r="S75" s="35" t="s">
        <v>13</v>
      </c>
      <c r="T75" s="35" t="s">
        <v>13</v>
      </c>
      <c r="U75" s="24"/>
      <c r="V75" s="24"/>
      <c r="W75" s="31">
        <f t="shared" si="6"/>
        <v>52</v>
      </c>
      <c r="X75" s="23">
        <v>0</v>
      </c>
      <c r="Y75" s="22">
        <f t="shared" si="8"/>
        <v>52</v>
      </c>
    </row>
    <row r="76" spans="1:25" ht="12.75">
      <c r="A76" s="20">
        <f t="shared" si="7"/>
        <v>9</v>
      </c>
      <c r="B76" s="15" t="s">
        <v>99</v>
      </c>
      <c r="C76" s="15" t="s">
        <v>100</v>
      </c>
      <c r="D76" s="15" t="s">
        <v>101</v>
      </c>
      <c r="E76" s="24">
        <v>20</v>
      </c>
      <c r="F76" s="24">
        <v>16</v>
      </c>
      <c r="G76" s="24" t="s">
        <v>176</v>
      </c>
      <c r="H76" s="24" t="s">
        <v>176</v>
      </c>
      <c r="I76" s="24" t="s">
        <v>176</v>
      </c>
      <c r="J76" s="24" t="s">
        <v>176</v>
      </c>
      <c r="K76" s="24"/>
      <c r="L76" s="24"/>
      <c r="M76" s="24"/>
      <c r="N76" s="24"/>
      <c r="O76" s="35" t="s">
        <v>13</v>
      </c>
      <c r="P76" s="35" t="s">
        <v>13</v>
      </c>
      <c r="Q76" s="24"/>
      <c r="R76" s="24"/>
      <c r="S76" s="24"/>
      <c r="T76" s="24"/>
      <c r="U76" s="24"/>
      <c r="V76" s="24"/>
      <c r="W76" s="31">
        <f t="shared" si="6"/>
        <v>36</v>
      </c>
      <c r="X76" s="23">
        <v>0</v>
      </c>
      <c r="Y76" s="22">
        <f t="shared" si="8"/>
        <v>36</v>
      </c>
    </row>
    <row r="77" spans="1:25" ht="12.75">
      <c r="A77" s="20">
        <f t="shared" si="7"/>
        <v>10</v>
      </c>
      <c r="B77" s="15" t="s">
        <v>229</v>
      </c>
      <c r="C77" s="15" t="s">
        <v>230</v>
      </c>
      <c r="D77" s="18" t="s">
        <v>231</v>
      </c>
      <c r="E77" s="24" t="s">
        <v>176</v>
      </c>
      <c r="F77" s="24" t="s">
        <v>176</v>
      </c>
      <c r="G77" s="24" t="s">
        <v>176</v>
      </c>
      <c r="H77" s="24" t="s">
        <v>176</v>
      </c>
      <c r="I77" s="24">
        <v>15</v>
      </c>
      <c r="J77" s="24">
        <v>18</v>
      </c>
      <c r="K77" s="24"/>
      <c r="L77" s="24"/>
      <c r="M77" s="24"/>
      <c r="N77" s="24"/>
      <c r="O77" s="35" t="s">
        <v>13</v>
      </c>
      <c r="P77" s="35" t="s">
        <v>13</v>
      </c>
      <c r="Q77" s="24"/>
      <c r="R77" s="24"/>
      <c r="S77" s="24"/>
      <c r="T77" s="24"/>
      <c r="U77" s="24"/>
      <c r="V77" s="24"/>
      <c r="W77" s="31">
        <f t="shared" si="6"/>
        <v>33</v>
      </c>
      <c r="X77" s="23">
        <v>0</v>
      </c>
      <c r="Y77" s="22">
        <f t="shared" si="8"/>
        <v>33</v>
      </c>
    </row>
    <row r="78" spans="1:25" ht="12.75">
      <c r="A78" s="20">
        <f t="shared" si="7"/>
        <v>11</v>
      </c>
      <c r="B78" s="15" t="s">
        <v>107</v>
      </c>
      <c r="C78" s="15" t="s">
        <v>100</v>
      </c>
      <c r="D78" s="15" t="s">
        <v>29</v>
      </c>
      <c r="E78" s="24">
        <v>15</v>
      </c>
      <c r="F78" s="24">
        <v>13</v>
      </c>
      <c r="G78" s="24" t="s">
        <v>176</v>
      </c>
      <c r="H78" s="24" t="s">
        <v>176</v>
      </c>
      <c r="I78" s="24" t="s">
        <v>176</v>
      </c>
      <c r="J78" s="24" t="s">
        <v>176</v>
      </c>
      <c r="K78" s="24"/>
      <c r="L78" s="24"/>
      <c r="M78" s="24"/>
      <c r="N78" s="24"/>
      <c r="O78" s="35" t="s">
        <v>13</v>
      </c>
      <c r="P78" s="35" t="s">
        <v>13</v>
      </c>
      <c r="Q78" s="24"/>
      <c r="R78" s="24"/>
      <c r="S78" s="24"/>
      <c r="T78" s="24"/>
      <c r="U78" s="24"/>
      <c r="V78" s="24"/>
      <c r="W78" s="31">
        <f t="shared" si="6"/>
        <v>28</v>
      </c>
      <c r="X78" s="23">
        <v>0</v>
      </c>
      <c r="Y78" s="22">
        <f t="shared" si="8"/>
        <v>28</v>
      </c>
    </row>
    <row r="79" spans="1:25" ht="12.75">
      <c r="A79" s="20">
        <f t="shared" si="7"/>
        <v>12</v>
      </c>
      <c r="B79" s="15" t="s">
        <v>105</v>
      </c>
      <c r="C79" s="15" t="s">
        <v>106</v>
      </c>
      <c r="D79" s="15" t="s">
        <v>28</v>
      </c>
      <c r="E79" s="24">
        <v>13</v>
      </c>
      <c r="F79" s="24">
        <v>14</v>
      </c>
      <c r="G79" s="24" t="s">
        <v>176</v>
      </c>
      <c r="H79" s="24" t="s">
        <v>176</v>
      </c>
      <c r="I79" s="24" t="s">
        <v>176</v>
      </c>
      <c r="J79" s="24" t="s">
        <v>176</v>
      </c>
      <c r="K79" s="24"/>
      <c r="L79" s="24"/>
      <c r="M79" s="24"/>
      <c r="N79" s="24"/>
      <c r="O79" s="24"/>
      <c r="P79" s="24"/>
      <c r="Q79" s="24"/>
      <c r="R79" s="24"/>
      <c r="S79" s="35" t="s">
        <v>13</v>
      </c>
      <c r="T79" s="35" t="s">
        <v>13</v>
      </c>
      <c r="U79" s="24"/>
      <c r="V79" s="24"/>
      <c r="W79" s="31">
        <f t="shared" si="6"/>
        <v>27</v>
      </c>
      <c r="X79" s="23">
        <v>0</v>
      </c>
      <c r="Y79" s="22">
        <f t="shared" si="8"/>
        <v>27</v>
      </c>
    </row>
    <row r="80" spans="1:25" ht="12.75">
      <c r="A80" s="20">
        <f t="shared" si="7"/>
        <v>13</v>
      </c>
      <c r="B80" s="15" t="s">
        <v>196</v>
      </c>
      <c r="C80" s="15" t="s">
        <v>32</v>
      </c>
      <c r="D80" s="15" t="s">
        <v>197</v>
      </c>
      <c r="E80" s="24" t="s">
        <v>176</v>
      </c>
      <c r="F80" s="24" t="s">
        <v>176</v>
      </c>
      <c r="G80" s="24">
        <v>12</v>
      </c>
      <c r="H80" s="24">
        <v>12</v>
      </c>
      <c r="I80" s="24" t="s">
        <v>176</v>
      </c>
      <c r="J80" s="24" t="s">
        <v>176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35" t="s">
        <v>13</v>
      </c>
      <c r="V80" s="35" t="s">
        <v>13</v>
      </c>
      <c r="W80" s="31">
        <f t="shared" si="6"/>
        <v>24</v>
      </c>
      <c r="X80" s="23">
        <v>0</v>
      </c>
      <c r="Y80" s="22">
        <f t="shared" si="8"/>
        <v>24</v>
      </c>
    </row>
    <row r="81" spans="1:25" ht="12.75">
      <c r="A81" s="20">
        <f t="shared" si="7"/>
        <v>14</v>
      </c>
      <c r="B81" s="15" t="s">
        <v>191</v>
      </c>
      <c r="C81" s="19" t="s">
        <v>15</v>
      </c>
      <c r="D81" s="15" t="s">
        <v>194</v>
      </c>
      <c r="E81" s="24" t="s">
        <v>176</v>
      </c>
      <c r="F81" s="24" t="s">
        <v>176</v>
      </c>
      <c r="G81" s="24">
        <v>10</v>
      </c>
      <c r="H81" s="24">
        <v>11</v>
      </c>
      <c r="I81" s="24" t="s">
        <v>176</v>
      </c>
      <c r="J81" s="24" t="s">
        <v>176</v>
      </c>
      <c r="K81" s="24"/>
      <c r="L81" s="24"/>
      <c r="M81" s="24"/>
      <c r="N81" s="24"/>
      <c r="O81" s="24"/>
      <c r="P81" s="24"/>
      <c r="Q81" s="35"/>
      <c r="R81" s="35"/>
      <c r="S81" s="35" t="s">
        <v>13</v>
      </c>
      <c r="T81" s="35" t="s">
        <v>13</v>
      </c>
      <c r="U81" s="24"/>
      <c r="V81" s="24"/>
      <c r="W81" s="31">
        <f t="shared" si="6"/>
        <v>21</v>
      </c>
      <c r="X81" s="23">
        <v>0</v>
      </c>
      <c r="Y81" s="22">
        <f t="shared" si="8"/>
        <v>21</v>
      </c>
    </row>
    <row r="82" spans="1:25" ht="12.75">
      <c r="A82" s="20">
        <f t="shared" si="7"/>
        <v>15</v>
      </c>
      <c r="B82" s="15" t="s">
        <v>115</v>
      </c>
      <c r="C82" s="15" t="s">
        <v>100</v>
      </c>
      <c r="D82" s="15" t="s">
        <v>116</v>
      </c>
      <c r="E82" s="24">
        <v>10</v>
      </c>
      <c r="F82" s="24">
        <v>8</v>
      </c>
      <c r="G82" s="24" t="s">
        <v>176</v>
      </c>
      <c r="H82" s="24" t="s">
        <v>176</v>
      </c>
      <c r="I82" s="24" t="s">
        <v>176</v>
      </c>
      <c r="J82" s="24" t="s">
        <v>176</v>
      </c>
      <c r="K82" s="24"/>
      <c r="L82" s="24"/>
      <c r="M82" s="24"/>
      <c r="N82" s="24"/>
      <c r="O82" s="35" t="s">
        <v>13</v>
      </c>
      <c r="P82" s="35" t="s">
        <v>13</v>
      </c>
      <c r="Q82" s="35"/>
      <c r="R82" s="35"/>
      <c r="S82" s="24"/>
      <c r="T82" s="24"/>
      <c r="U82" s="24"/>
      <c r="V82" s="24"/>
      <c r="W82" s="31">
        <f t="shared" si="6"/>
        <v>18</v>
      </c>
      <c r="X82" s="23">
        <v>0</v>
      </c>
      <c r="Y82" s="22">
        <f t="shared" si="8"/>
        <v>18</v>
      </c>
    </row>
    <row r="83" spans="1:25" ht="12.75">
      <c r="A83" s="20">
        <f t="shared" si="7"/>
        <v>16</v>
      </c>
      <c r="B83" s="15" t="s">
        <v>111</v>
      </c>
      <c r="C83" s="19" t="s">
        <v>100</v>
      </c>
      <c r="D83" s="18" t="s">
        <v>112</v>
      </c>
      <c r="E83" s="24">
        <v>8</v>
      </c>
      <c r="F83" s="24">
        <v>10</v>
      </c>
      <c r="G83" s="24" t="s">
        <v>176</v>
      </c>
      <c r="H83" s="24" t="s">
        <v>176</v>
      </c>
      <c r="I83" s="24" t="s">
        <v>176</v>
      </c>
      <c r="J83" s="24" t="s">
        <v>176</v>
      </c>
      <c r="K83" s="24"/>
      <c r="L83" s="24"/>
      <c r="M83" s="24"/>
      <c r="N83" s="24"/>
      <c r="O83" s="35" t="s">
        <v>13</v>
      </c>
      <c r="P83" s="35" t="s">
        <v>13</v>
      </c>
      <c r="Q83" s="24"/>
      <c r="R83" s="24"/>
      <c r="S83" s="24"/>
      <c r="T83" s="24"/>
      <c r="U83" s="35"/>
      <c r="V83" s="35"/>
      <c r="W83" s="31">
        <f t="shared" si="6"/>
        <v>18</v>
      </c>
      <c r="X83" s="23">
        <v>0</v>
      </c>
      <c r="Y83" s="22">
        <f t="shared" si="8"/>
        <v>18</v>
      </c>
    </row>
    <row r="84" spans="1:25" ht="12.75">
      <c r="A84" s="20">
        <f t="shared" si="7"/>
        <v>17</v>
      </c>
      <c r="B84" s="15" t="s">
        <v>192</v>
      </c>
      <c r="C84" s="19" t="s">
        <v>215</v>
      </c>
      <c r="D84" s="18" t="s">
        <v>195</v>
      </c>
      <c r="E84" s="35" t="s">
        <v>13</v>
      </c>
      <c r="F84" s="35" t="s">
        <v>13</v>
      </c>
      <c r="G84" s="24">
        <v>13</v>
      </c>
      <c r="H84" s="24" t="s">
        <v>17</v>
      </c>
      <c r="I84" s="24" t="s">
        <v>176</v>
      </c>
      <c r="J84" s="24" t="s">
        <v>176</v>
      </c>
      <c r="K84" s="24"/>
      <c r="L84" s="24"/>
      <c r="M84" s="24"/>
      <c r="N84" s="24"/>
      <c r="O84" s="35"/>
      <c r="P84" s="35"/>
      <c r="Q84" s="24"/>
      <c r="R84" s="24"/>
      <c r="S84" s="24"/>
      <c r="T84" s="24"/>
      <c r="U84" s="24"/>
      <c r="V84" s="24"/>
      <c r="W84" s="31">
        <f t="shared" si="6"/>
        <v>13</v>
      </c>
      <c r="X84" s="23">
        <v>0</v>
      </c>
      <c r="Y84" s="22">
        <f t="shared" si="8"/>
        <v>13</v>
      </c>
    </row>
    <row r="85" spans="1:25" ht="12.75">
      <c r="A85" s="20">
        <f t="shared" si="7"/>
        <v>18</v>
      </c>
      <c r="B85" s="15" t="s">
        <v>190</v>
      </c>
      <c r="C85" s="19" t="s">
        <v>15</v>
      </c>
      <c r="D85" s="15" t="s">
        <v>193</v>
      </c>
      <c r="E85" s="24" t="s">
        <v>176</v>
      </c>
      <c r="F85" s="24" t="s">
        <v>176</v>
      </c>
      <c r="G85" s="24">
        <v>9</v>
      </c>
      <c r="H85" s="24" t="s">
        <v>17</v>
      </c>
      <c r="I85" s="24" t="s">
        <v>176</v>
      </c>
      <c r="J85" s="24" t="s">
        <v>176</v>
      </c>
      <c r="K85" s="24"/>
      <c r="L85" s="24"/>
      <c r="M85" s="35"/>
      <c r="N85" s="35"/>
      <c r="O85" s="24"/>
      <c r="P85" s="24"/>
      <c r="Q85" s="24"/>
      <c r="R85" s="24"/>
      <c r="S85" s="24"/>
      <c r="T85" s="24"/>
      <c r="U85" s="35" t="s">
        <v>13</v>
      </c>
      <c r="V85" s="35" t="s">
        <v>13</v>
      </c>
      <c r="W85" s="31">
        <f t="shared" si="6"/>
        <v>9</v>
      </c>
      <c r="X85" s="23">
        <v>0</v>
      </c>
      <c r="Y85" s="22">
        <f t="shared" si="8"/>
        <v>9</v>
      </c>
    </row>
    <row r="86" spans="1:25" ht="12.75">
      <c r="A86" s="20">
        <f t="shared" si="7"/>
        <v>19</v>
      </c>
      <c r="B86" s="15" t="s">
        <v>117</v>
      </c>
      <c r="C86" s="15" t="s">
        <v>32</v>
      </c>
      <c r="D86" s="15" t="s">
        <v>118</v>
      </c>
      <c r="E86" s="24" t="s">
        <v>17</v>
      </c>
      <c r="F86" s="24" t="s">
        <v>17</v>
      </c>
      <c r="G86" s="24" t="s">
        <v>176</v>
      </c>
      <c r="H86" s="24" t="s">
        <v>176</v>
      </c>
      <c r="I86" s="24" t="s">
        <v>176</v>
      </c>
      <c r="J86" s="24" t="s">
        <v>176</v>
      </c>
      <c r="K86" s="24"/>
      <c r="L86" s="24"/>
      <c r="M86" s="35"/>
      <c r="N86" s="35"/>
      <c r="O86" s="24"/>
      <c r="P86" s="24"/>
      <c r="Q86" s="24"/>
      <c r="R86" s="24"/>
      <c r="S86" s="24"/>
      <c r="T86" s="24"/>
      <c r="U86" s="35" t="s">
        <v>13</v>
      </c>
      <c r="V86" s="35" t="s">
        <v>13</v>
      </c>
      <c r="W86" s="31">
        <f t="shared" si="6"/>
        <v>0</v>
      </c>
      <c r="X86" s="23">
        <v>0</v>
      </c>
      <c r="Y86" s="22">
        <f t="shared" si="8"/>
        <v>0</v>
      </c>
    </row>
    <row r="87" spans="1:25" ht="12.75">
      <c r="A87" s="20">
        <f t="shared" si="7"/>
        <v>20</v>
      </c>
      <c r="B87" s="15" t="s">
        <v>119</v>
      </c>
      <c r="C87" s="15" t="s">
        <v>120</v>
      </c>
      <c r="D87" s="18" t="s">
        <v>121</v>
      </c>
      <c r="E87" s="24" t="s">
        <v>17</v>
      </c>
      <c r="F87" s="24" t="s">
        <v>17</v>
      </c>
      <c r="G87" s="35" t="s">
        <v>13</v>
      </c>
      <c r="H87" s="35" t="s">
        <v>13</v>
      </c>
      <c r="I87" s="24" t="s">
        <v>176</v>
      </c>
      <c r="J87" s="24" t="s">
        <v>176</v>
      </c>
      <c r="K87" s="24"/>
      <c r="L87" s="24"/>
      <c r="M87" s="24"/>
      <c r="N87" s="24"/>
      <c r="O87" s="35"/>
      <c r="P87" s="35"/>
      <c r="Q87" s="24"/>
      <c r="R87" s="24"/>
      <c r="S87" s="24"/>
      <c r="T87" s="24"/>
      <c r="U87" s="24"/>
      <c r="V87" s="24"/>
      <c r="W87" s="31">
        <f>SUM(E87:V87)</f>
        <v>0</v>
      </c>
      <c r="X87" s="23">
        <v>0</v>
      </c>
      <c r="Y87" s="22">
        <f>W87-X87</f>
        <v>0</v>
      </c>
    </row>
    <row r="88" spans="1:25" ht="12.75">
      <c r="A88" s="20">
        <f t="shared" si="7"/>
        <v>21</v>
      </c>
      <c r="B88" s="15"/>
      <c r="C88" s="15"/>
      <c r="D88" s="18"/>
      <c r="E88" s="24"/>
      <c r="F88" s="24"/>
      <c r="G88" s="35"/>
      <c r="H88" s="35"/>
      <c r="I88" s="24"/>
      <c r="J88" s="24"/>
      <c r="K88" s="24"/>
      <c r="L88" s="24"/>
      <c r="M88" s="24"/>
      <c r="N88" s="24"/>
      <c r="O88" s="35"/>
      <c r="P88" s="35"/>
      <c r="Q88" s="24"/>
      <c r="R88" s="24"/>
      <c r="S88" s="24"/>
      <c r="T88" s="24"/>
      <c r="U88" s="24"/>
      <c r="V88" s="24"/>
      <c r="W88" s="31"/>
      <c r="X88" s="23"/>
      <c r="Y88" s="22"/>
    </row>
    <row r="89" spans="1:25" ht="12.75">
      <c r="A89" s="20">
        <f t="shared" si="7"/>
        <v>22</v>
      </c>
      <c r="B89" s="15"/>
      <c r="C89" s="15"/>
      <c r="D89" s="18"/>
      <c r="E89" s="24"/>
      <c r="F89" s="24"/>
      <c r="G89" s="35"/>
      <c r="H89" s="35"/>
      <c r="I89" s="24"/>
      <c r="J89" s="24"/>
      <c r="K89" s="24"/>
      <c r="L89" s="24"/>
      <c r="M89" s="24"/>
      <c r="N89" s="24"/>
      <c r="O89" s="35"/>
      <c r="P89" s="35"/>
      <c r="Q89" s="24"/>
      <c r="R89" s="24"/>
      <c r="S89" s="24"/>
      <c r="T89" s="24"/>
      <c r="U89" s="24"/>
      <c r="V89" s="24"/>
      <c r="W89" s="31"/>
      <c r="X89" s="23"/>
      <c r="Y89" s="22"/>
    </row>
    <row r="90" spans="1:25" ht="12.75">
      <c r="A90" s="20">
        <f t="shared" si="7"/>
        <v>23</v>
      </c>
      <c r="B90" s="15"/>
      <c r="C90" s="15"/>
      <c r="D90" s="18"/>
      <c r="E90" s="24"/>
      <c r="F90" s="24"/>
      <c r="G90" s="35"/>
      <c r="H90" s="35"/>
      <c r="I90" s="24"/>
      <c r="J90" s="24"/>
      <c r="K90" s="24"/>
      <c r="L90" s="24"/>
      <c r="M90" s="24"/>
      <c r="N90" s="24"/>
      <c r="O90" s="35"/>
      <c r="P90" s="35"/>
      <c r="Q90" s="24"/>
      <c r="R90" s="24"/>
      <c r="S90" s="24"/>
      <c r="T90" s="24"/>
      <c r="U90" s="24"/>
      <c r="V90" s="24"/>
      <c r="W90" s="31"/>
      <c r="X90" s="23"/>
      <c r="Y90" s="22"/>
    </row>
    <row r="91" spans="1:25" ht="12.75">
      <c r="A91" s="20">
        <f t="shared" si="7"/>
        <v>24</v>
      </c>
      <c r="B91" s="15"/>
      <c r="C91" s="15"/>
      <c r="D91" s="18"/>
      <c r="E91" s="24"/>
      <c r="F91" s="24"/>
      <c r="G91" s="35"/>
      <c r="H91" s="35"/>
      <c r="I91" s="24"/>
      <c r="J91" s="24"/>
      <c r="K91" s="24"/>
      <c r="L91" s="24"/>
      <c r="M91" s="24"/>
      <c r="N91" s="24"/>
      <c r="O91" s="35"/>
      <c r="P91" s="35"/>
      <c r="Q91" s="24"/>
      <c r="R91" s="24"/>
      <c r="S91" s="24"/>
      <c r="T91" s="24"/>
      <c r="U91" s="24"/>
      <c r="V91" s="24"/>
      <c r="W91" s="31"/>
      <c r="X91" s="23"/>
      <c r="Y91" s="22"/>
    </row>
    <row r="92" spans="1:25" ht="12.75">
      <c r="A92" s="20">
        <f>A86+1</f>
        <v>20</v>
      </c>
      <c r="B92" s="15"/>
      <c r="C92" s="19"/>
      <c r="D92" s="18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35"/>
      <c r="V92" s="35"/>
      <c r="W92" s="31">
        <f>SUM(E92:V92)</f>
        <v>0</v>
      </c>
      <c r="X92" s="23">
        <v>0</v>
      </c>
      <c r="Y92" s="22">
        <f t="shared" si="8"/>
        <v>0</v>
      </c>
    </row>
    <row r="93" spans="1:25" ht="12.75">
      <c r="A93" s="47"/>
      <c r="B93" s="48" t="s">
        <v>21</v>
      </c>
      <c r="C93" s="49"/>
      <c r="D93" s="49"/>
      <c r="E93" s="9" t="s">
        <v>22</v>
      </c>
      <c r="F93" s="9" t="s">
        <v>22</v>
      </c>
      <c r="G93" s="9" t="s">
        <v>39</v>
      </c>
      <c r="H93" s="9" t="s">
        <v>39</v>
      </c>
      <c r="I93" s="10" t="s">
        <v>23</v>
      </c>
      <c r="J93" s="10" t="s">
        <v>23</v>
      </c>
      <c r="K93" s="10" t="s">
        <v>52</v>
      </c>
      <c r="L93" s="10" t="s">
        <v>52</v>
      </c>
      <c r="M93" s="10" t="s">
        <v>53</v>
      </c>
      <c r="N93" s="10" t="s">
        <v>53</v>
      </c>
      <c r="O93" s="10" t="s">
        <v>24</v>
      </c>
      <c r="P93" s="10" t="s">
        <v>24</v>
      </c>
      <c r="Q93" s="10" t="s">
        <v>63</v>
      </c>
      <c r="R93" s="10" t="s">
        <v>63</v>
      </c>
      <c r="S93" s="10" t="s">
        <v>64</v>
      </c>
      <c r="T93" s="10" t="s">
        <v>64</v>
      </c>
      <c r="U93" s="10" t="s">
        <v>25</v>
      </c>
      <c r="V93" s="52" t="s">
        <v>25</v>
      </c>
      <c r="W93" s="50"/>
      <c r="X93" s="50"/>
      <c r="Y93" s="50"/>
    </row>
    <row r="94" spans="1:25" ht="12.75">
      <c r="A94" s="33" t="s">
        <v>4</v>
      </c>
      <c r="B94" s="29" t="s">
        <v>5</v>
      </c>
      <c r="C94" s="29" t="s">
        <v>6</v>
      </c>
      <c r="D94" s="29" t="s">
        <v>7</v>
      </c>
      <c r="E94" s="12">
        <v>1</v>
      </c>
      <c r="F94" s="12">
        <v>2</v>
      </c>
      <c r="G94" s="12">
        <v>3</v>
      </c>
      <c r="H94" s="13">
        <v>4</v>
      </c>
      <c r="I94" s="13">
        <v>5</v>
      </c>
      <c r="J94" s="13">
        <v>6</v>
      </c>
      <c r="K94" s="13">
        <v>7</v>
      </c>
      <c r="L94" s="13">
        <v>8</v>
      </c>
      <c r="M94" s="13">
        <v>9</v>
      </c>
      <c r="N94" s="13">
        <v>10</v>
      </c>
      <c r="O94" s="13">
        <v>11</v>
      </c>
      <c r="P94" s="13">
        <v>12</v>
      </c>
      <c r="Q94" s="13">
        <v>13</v>
      </c>
      <c r="R94" s="13">
        <v>14</v>
      </c>
      <c r="S94" s="13">
        <v>15</v>
      </c>
      <c r="T94" s="13">
        <v>16</v>
      </c>
      <c r="U94" s="13">
        <v>17</v>
      </c>
      <c r="V94" s="53">
        <v>18</v>
      </c>
      <c r="W94" s="51" t="s">
        <v>8</v>
      </c>
      <c r="X94" s="45" t="s">
        <v>9</v>
      </c>
      <c r="Y94" s="45" t="s">
        <v>10</v>
      </c>
    </row>
    <row r="95" spans="1:25" ht="12.75">
      <c r="A95" s="20">
        <v>1</v>
      </c>
      <c r="B95" s="18" t="s">
        <v>128</v>
      </c>
      <c r="C95" s="18" t="s">
        <v>129</v>
      </c>
      <c r="D95" s="18" t="s">
        <v>130</v>
      </c>
      <c r="E95" s="24">
        <v>25</v>
      </c>
      <c r="F95" s="24">
        <v>20</v>
      </c>
      <c r="G95" s="24">
        <v>25</v>
      </c>
      <c r="H95" s="24">
        <v>25</v>
      </c>
      <c r="I95" s="24">
        <v>18</v>
      </c>
      <c r="J95" s="24">
        <v>25</v>
      </c>
      <c r="K95" s="24"/>
      <c r="L95" s="24"/>
      <c r="M95" s="35" t="s">
        <v>13</v>
      </c>
      <c r="N95" s="35" t="s">
        <v>13</v>
      </c>
      <c r="O95" s="24"/>
      <c r="P95" s="24"/>
      <c r="Q95" s="24"/>
      <c r="R95" s="24"/>
      <c r="S95" s="24"/>
      <c r="T95" s="24"/>
      <c r="U95" s="35"/>
      <c r="V95" s="35"/>
      <c r="W95" s="31">
        <f aca="true" t="shared" si="9" ref="W95:W114">SUM(E95:V95)</f>
        <v>138</v>
      </c>
      <c r="X95" s="23">
        <v>0</v>
      </c>
      <c r="Y95" s="22">
        <f aca="true" t="shared" si="10" ref="Y95:Y114">W95-X95</f>
        <v>138</v>
      </c>
    </row>
    <row r="96" spans="1:26" ht="12.75">
      <c r="A96" s="20">
        <f aca="true" t="shared" si="11" ref="A96:A119">A95+1</f>
        <v>2</v>
      </c>
      <c r="B96" s="18" t="s">
        <v>122</v>
      </c>
      <c r="C96" s="18" t="s">
        <v>123</v>
      </c>
      <c r="D96" s="18" t="s">
        <v>124</v>
      </c>
      <c r="E96" s="24">
        <v>14</v>
      </c>
      <c r="F96" s="24">
        <v>25</v>
      </c>
      <c r="G96" s="24">
        <v>22</v>
      </c>
      <c r="H96" s="24">
        <v>22</v>
      </c>
      <c r="I96" s="24">
        <v>25</v>
      </c>
      <c r="J96" s="24">
        <v>18</v>
      </c>
      <c r="K96" s="24"/>
      <c r="L96" s="24"/>
      <c r="M96" s="24"/>
      <c r="N96" s="24"/>
      <c r="O96" s="35" t="s">
        <v>13</v>
      </c>
      <c r="P96" s="35" t="s">
        <v>13</v>
      </c>
      <c r="Q96" s="35"/>
      <c r="R96" s="35"/>
      <c r="S96" s="24"/>
      <c r="T96" s="24"/>
      <c r="U96" s="24"/>
      <c r="V96" s="24"/>
      <c r="W96" s="31">
        <f t="shared" si="9"/>
        <v>126</v>
      </c>
      <c r="X96" s="23">
        <v>0</v>
      </c>
      <c r="Y96" s="22">
        <f t="shared" si="10"/>
        <v>126</v>
      </c>
      <c r="Z96" s="37"/>
    </row>
    <row r="97" spans="1:25" ht="12.75">
      <c r="A97" s="20">
        <f t="shared" si="11"/>
        <v>3</v>
      </c>
      <c r="B97" s="18" t="s">
        <v>145</v>
      </c>
      <c r="C97" s="18" t="s">
        <v>146</v>
      </c>
      <c r="D97" s="18" t="s">
        <v>147</v>
      </c>
      <c r="E97" s="24">
        <v>22</v>
      </c>
      <c r="F97" s="24">
        <v>12</v>
      </c>
      <c r="G97" s="24">
        <v>18</v>
      </c>
      <c r="H97" s="24">
        <v>20</v>
      </c>
      <c r="I97" s="24">
        <v>22</v>
      </c>
      <c r="J97" s="24">
        <v>22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35" t="s">
        <v>13</v>
      </c>
      <c r="V97" s="35" t="s">
        <v>13</v>
      </c>
      <c r="W97" s="31">
        <f t="shared" si="9"/>
        <v>116</v>
      </c>
      <c r="X97" s="23">
        <v>0</v>
      </c>
      <c r="Y97" s="22">
        <f t="shared" si="10"/>
        <v>116</v>
      </c>
    </row>
    <row r="98" spans="1:25" ht="12.75">
      <c r="A98" s="20">
        <f t="shared" si="11"/>
        <v>4</v>
      </c>
      <c r="B98" s="15" t="s">
        <v>141</v>
      </c>
      <c r="C98" s="15" t="s">
        <v>32</v>
      </c>
      <c r="D98" s="15" t="s">
        <v>142</v>
      </c>
      <c r="E98" s="24">
        <v>15</v>
      </c>
      <c r="F98" s="24">
        <v>14</v>
      </c>
      <c r="G98" s="24">
        <v>20</v>
      </c>
      <c r="H98" s="24">
        <v>18</v>
      </c>
      <c r="I98" s="24">
        <v>20</v>
      </c>
      <c r="J98" s="24">
        <v>20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35" t="s">
        <v>13</v>
      </c>
      <c r="V98" s="35" t="s">
        <v>13</v>
      </c>
      <c r="W98" s="31">
        <f t="shared" si="9"/>
        <v>107</v>
      </c>
      <c r="X98" s="23">
        <v>0</v>
      </c>
      <c r="Y98" s="22">
        <f t="shared" si="10"/>
        <v>107</v>
      </c>
    </row>
    <row r="99" spans="1:25" ht="12.75">
      <c r="A99" s="20">
        <f t="shared" si="11"/>
        <v>5</v>
      </c>
      <c r="B99" s="18" t="s">
        <v>136</v>
      </c>
      <c r="C99" s="18" t="s">
        <v>15</v>
      </c>
      <c r="D99" s="18" t="s">
        <v>137</v>
      </c>
      <c r="E99" s="24">
        <v>13</v>
      </c>
      <c r="F99" s="24">
        <v>15</v>
      </c>
      <c r="G99" s="24">
        <v>11</v>
      </c>
      <c r="H99" s="24">
        <v>10</v>
      </c>
      <c r="I99" s="24">
        <v>16</v>
      </c>
      <c r="J99" s="24">
        <v>15</v>
      </c>
      <c r="K99" s="24"/>
      <c r="L99" s="24"/>
      <c r="M99" s="35"/>
      <c r="N99" s="35"/>
      <c r="O99" s="24"/>
      <c r="P99" s="24"/>
      <c r="Q99" s="24"/>
      <c r="R99" s="24"/>
      <c r="S99" s="24"/>
      <c r="T99" s="24"/>
      <c r="U99" s="35" t="s">
        <v>13</v>
      </c>
      <c r="V99" s="35" t="s">
        <v>13</v>
      </c>
      <c r="W99" s="31">
        <f t="shared" si="9"/>
        <v>80</v>
      </c>
      <c r="X99" s="23">
        <v>0</v>
      </c>
      <c r="Y99" s="22">
        <f t="shared" si="10"/>
        <v>80</v>
      </c>
    </row>
    <row r="100" spans="1:25" ht="12.75">
      <c r="A100" s="20">
        <f t="shared" si="11"/>
        <v>6</v>
      </c>
      <c r="B100" s="18" t="s">
        <v>125</v>
      </c>
      <c r="C100" s="18" t="s">
        <v>126</v>
      </c>
      <c r="D100" s="18" t="s">
        <v>127</v>
      </c>
      <c r="E100" s="24">
        <v>12</v>
      </c>
      <c r="F100" s="24">
        <v>22</v>
      </c>
      <c r="G100" s="35" t="s">
        <v>13</v>
      </c>
      <c r="H100" s="35" t="s">
        <v>13</v>
      </c>
      <c r="I100" s="24">
        <v>15</v>
      </c>
      <c r="J100" s="24">
        <v>16</v>
      </c>
      <c r="K100" s="35"/>
      <c r="L100" s="35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31">
        <f t="shared" si="9"/>
        <v>65</v>
      </c>
      <c r="X100" s="23">
        <v>0</v>
      </c>
      <c r="Y100" s="22">
        <f t="shared" si="10"/>
        <v>65</v>
      </c>
    </row>
    <row r="101" spans="1:25" ht="12.75">
      <c r="A101" s="20">
        <f t="shared" si="11"/>
        <v>7</v>
      </c>
      <c r="B101" s="18" t="s">
        <v>133</v>
      </c>
      <c r="C101" s="18" t="s">
        <v>134</v>
      </c>
      <c r="D101" s="18" t="s">
        <v>135</v>
      </c>
      <c r="E101" s="24">
        <v>18</v>
      </c>
      <c r="F101" s="24">
        <v>16</v>
      </c>
      <c r="G101" s="24">
        <v>15</v>
      </c>
      <c r="H101" s="24">
        <v>15</v>
      </c>
      <c r="I101" s="24" t="s">
        <v>176</v>
      </c>
      <c r="J101" s="24" t="s">
        <v>176</v>
      </c>
      <c r="K101" s="24"/>
      <c r="L101" s="24"/>
      <c r="M101" s="24"/>
      <c r="N101" s="24"/>
      <c r="O101" s="35" t="s">
        <v>13</v>
      </c>
      <c r="P101" s="35" t="s">
        <v>13</v>
      </c>
      <c r="Q101" s="24"/>
      <c r="R101" s="24"/>
      <c r="S101" s="24"/>
      <c r="T101" s="24"/>
      <c r="U101" s="24"/>
      <c r="V101" s="24"/>
      <c r="W101" s="31">
        <f t="shared" si="9"/>
        <v>64</v>
      </c>
      <c r="X101" s="23">
        <v>0</v>
      </c>
      <c r="Y101" s="22">
        <f t="shared" si="10"/>
        <v>64</v>
      </c>
    </row>
    <row r="102" spans="1:25" ht="12.75">
      <c r="A102" s="20">
        <f t="shared" si="11"/>
        <v>8</v>
      </c>
      <c r="B102" s="18" t="s">
        <v>131</v>
      </c>
      <c r="C102" s="18" t="s">
        <v>106</v>
      </c>
      <c r="D102" s="18" t="s">
        <v>132</v>
      </c>
      <c r="E102" s="24">
        <v>11</v>
      </c>
      <c r="F102" s="24">
        <v>18</v>
      </c>
      <c r="G102" s="24">
        <v>14</v>
      </c>
      <c r="H102" s="24">
        <v>9</v>
      </c>
      <c r="I102" s="24" t="s">
        <v>176</v>
      </c>
      <c r="J102" s="24" t="s">
        <v>176</v>
      </c>
      <c r="K102" s="24"/>
      <c r="L102" s="24"/>
      <c r="M102" s="24"/>
      <c r="N102" s="24"/>
      <c r="O102" s="24"/>
      <c r="P102" s="24"/>
      <c r="Q102" s="24"/>
      <c r="R102" s="24"/>
      <c r="S102" s="35" t="s">
        <v>13</v>
      </c>
      <c r="T102" s="35" t="s">
        <v>13</v>
      </c>
      <c r="U102" s="24"/>
      <c r="V102" s="24"/>
      <c r="W102" s="31">
        <f t="shared" si="9"/>
        <v>52</v>
      </c>
      <c r="X102" s="23">
        <v>0</v>
      </c>
      <c r="Y102" s="22">
        <f t="shared" si="10"/>
        <v>52</v>
      </c>
    </row>
    <row r="103" spans="1:25" s="32" customFormat="1" ht="12.75">
      <c r="A103" s="20">
        <f t="shared" si="11"/>
        <v>9</v>
      </c>
      <c r="B103" s="18" t="s">
        <v>155</v>
      </c>
      <c r="C103" s="18" t="s">
        <v>103</v>
      </c>
      <c r="D103" s="18" t="s">
        <v>156</v>
      </c>
      <c r="E103" s="24" t="s">
        <v>17</v>
      </c>
      <c r="F103" s="24" t="s">
        <v>17</v>
      </c>
      <c r="G103" s="24">
        <v>16</v>
      </c>
      <c r="H103" s="24">
        <v>16</v>
      </c>
      <c r="I103" s="24">
        <v>13</v>
      </c>
      <c r="J103" s="24" t="s">
        <v>17</v>
      </c>
      <c r="K103" s="24"/>
      <c r="L103" s="24"/>
      <c r="M103" s="24"/>
      <c r="N103" s="24"/>
      <c r="O103" s="24"/>
      <c r="P103" s="24"/>
      <c r="Q103" s="35"/>
      <c r="R103" s="35"/>
      <c r="S103" s="35" t="s">
        <v>13</v>
      </c>
      <c r="T103" s="35" t="s">
        <v>13</v>
      </c>
      <c r="U103" s="24"/>
      <c r="V103" s="24"/>
      <c r="W103" s="31">
        <f t="shared" si="9"/>
        <v>45</v>
      </c>
      <c r="X103" s="23">
        <v>0</v>
      </c>
      <c r="Y103" s="22">
        <f t="shared" si="10"/>
        <v>45</v>
      </c>
    </row>
    <row r="104" spans="1:25" ht="12.75">
      <c r="A104" s="20">
        <f t="shared" si="11"/>
        <v>10</v>
      </c>
      <c r="B104" s="15" t="s">
        <v>148</v>
      </c>
      <c r="C104" s="15" t="s">
        <v>149</v>
      </c>
      <c r="D104" s="15" t="s">
        <v>150</v>
      </c>
      <c r="E104" s="24">
        <v>20</v>
      </c>
      <c r="F104" s="24">
        <v>11</v>
      </c>
      <c r="G104" s="24" t="s">
        <v>176</v>
      </c>
      <c r="H104" s="24" t="s">
        <v>176</v>
      </c>
      <c r="I104" s="24" t="s">
        <v>176</v>
      </c>
      <c r="J104" s="24" t="s">
        <v>176</v>
      </c>
      <c r="K104" s="24"/>
      <c r="L104" s="24"/>
      <c r="M104" s="24"/>
      <c r="N104" s="24"/>
      <c r="O104" s="35" t="s">
        <v>13</v>
      </c>
      <c r="P104" s="35" t="s">
        <v>13</v>
      </c>
      <c r="Q104" s="24"/>
      <c r="R104" s="24"/>
      <c r="S104" s="24"/>
      <c r="T104" s="24"/>
      <c r="U104" s="24"/>
      <c r="V104" s="24"/>
      <c r="W104" s="31">
        <f t="shared" si="9"/>
        <v>31</v>
      </c>
      <c r="X104" s="23">
        <v>0</v>
      </c>
      <c r="Y104" s="22">
        <f t="shared" si="10"/>
        <v>31</v>
      </c>
    </row>
    <row r="105" spans="1:25" ht="12.75">
      <c r="A105" s="20">
        <f t="shared" si="11"/>
        <v>11</v>
      </c>
      <c r="B105" s="15" t="s">
        <v>143</v>
      </c>
      <c r="C105" s="18" t="s">
        <v>34</v>
      </c>
      <c r="D105" s="15" t="s">
        <v>144</v>
      </c>
      <c r="E105" s="24">
        <v>16</v>
      </c>
      <c r="F105" s="24">
        <v>13</v>
      </c>
      <c r="G105" s="24" t="s">
        <v>176</v>
      </c>
      <c r="H105" s="24" t="s">
        <v>176</v>
      </c>
      <c r="I105" s="35" t="s">
        <v>13</v>
      </c>
      <c r="J105" s="35" t="s">
        <v>13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35"/>
      <c r="V105" s="35"/>
      <c r="W105" s="31">
        <f t="shared" si="9"/>
        <v>29</v>
      </c>
      <c r="X105" s="23">
        <v>0</v>
      </c>
      <c r="Y105" s="22">
        <f t="shared" si="10"/>
        <v>29</v>
      </c>
    </row>
    <row r="106" spans="1:25" ht="12.75">
      <c r="A106" s="20">
        <f t="shared" si="11"/>
        <v>12</v>
      </c>
      <c r="B106" s="18" t="s">
        <v>206</v>
      </c>
      <c r="C106" s="18" t="s">
        <v>15</v>
      </c>
      <c r="D106" s="18" t="s">
        <v>207</v>
      </c>
      <c r="E106" s="24" t="s">
        <v>176</v>
      </c>
      <c r="F106" s="24" t="s">
        <v>176</v>
      </c>
      <c r="G106" s="24">
        <v>12</v>
      </c>
      <c r="H106" s="24">
        <v>13</v>
      </c>
      <c r="I106" s="24" t="s">
        <v>176</v>
      </c>
      <c r="J106" s="24" t="s">
        <v>176</v>
      </c>
      <c r="K106" s="24"/>
      <c r="L106" s="24"/>
      <c r="M106" s="24"/>
      <c r="N106" s="24"/>
      <c r="O106" s="24"/>
      <c r="P106" s="24"/>
      <c r="Q106" s="35"/>
      <c r="R106" s="35"/>
      <c r="S106" s="24"/>
      <c r="T106" s="24"/>
      <c r="U106" s="35" t="s">
        <v>13</v>
      </c>
      <c r="V106" s="35" t="s">
        <v>13</v>
      </c>
      <c r="W106" s="31">
        <f t="shared" si="9"/>
        <v>25</v>
      </c>
      <c r="X106" s="23">
        <v>0</v>
      </c>
      <c r="Y106" s="22">
        <f t="shared" si="10"/>
        <v>25</v>
      </c>
    </row>
    <row r="107" spans="1:25" ht="12.75">
      <c r="A107" s="20">
        <f t="shared" si="11"/>
        <v>13</v>
      </c>
      <c r="B107" s="18" t="s">
        <v>203</v>
      </c>
      <c r="C107" s="18" t="s">
        <v>15</v>
      </c>
      <c r="D107" s="18" t="s">
        <v>208</v>
      </c>
      <c r="E107" s="24" t="s">
        <v>176</v>
      </c>
      <c r="F107" s="24" t="s">
        <v>176</v>
      </c>
      <c r="G107" s="24">
        <v>13</v>
      </c>
      <c r="H107" s="24">
        <v>11</v>
      </c>
      <c r="I107" s="24" t="s">
        <v>176</v>
      </c>
      <c r="J107" s="24" t="s">
        <v>176</v>
      </c>
      <c r="K107" s="35"/>
      <c r="L107" s="35"/>
      <c r="M107" s="24"/>
      <c r="N107" s="24"/>
      <c r="O107" s="24"/>
      <c r="P107" s="24"/>
      <c r="Q107" s="24"/>
      <c r="R107" s="24"/>
      <c r="S107" s="24"/>
      <c r="T107" s="24"/>
      <c r="U107" s="35" t="s">
        <v>13</v>
      </c>
      <c r="V107" s="35" t="s">
        <v>13</v>
      </c>
      <c r="W107" s="31">
        <f t="shared" si="9"/>
        <v>24</v>
      </c>
      <c r="X107" s="23">
        <v>0</v>
      </c>
      <c r="Y107" s="22">
        <f t="shared" si="10"/>
        <v>24</v>
      </c>
    </row>
    <row r="108" spans="1:25" ht="12.75">
      <c r="A108" s="20">
        <f t="shared" si="11"/>
        <v>14</v>
      </c>
      <c r="B108" s="18" t="s">
        <v>199</v>
      </c>
      <c r="C108" s="18" t="s">
        <v>15</v>
      </c>
      <c r="D108" s="18" t="s">
        <v>208</v>
      </c>
      <c r="E108" s="24" t="s">
        <v>176</v>
      </c>
      <c r="F108" s="24" t="s">
        <v>176</v>
      </c>
      <c r="G108" s="24">
        <v>9</v>
      </c>
      <c r="H108" s="24">
        <v>14</v>
      </c>
      <c r="I108" s="24" t="s">
        <v>176</v>
      </c>
      <c r="J108" s="24" t="s">
        <v>176</v>
      </c>
      <c r="K108" s="24"/>
      <c r="L108" s="24"/>
      <c r="M108" s="24"/>
      <c r="N108" s="24"/>
      <c r="O108" s="35"/>
      <c r="P108" s="35"/>
      <c r="Q108" s="24"/>
      <c r="R108" s="24"/>
      <c r="S108" s="24"/>
      <c r="T108" s="24"/>
      <c r="U108" s="35" t="s">
        <v>13</v>
      </c>
      <c r="V108" s="35" t="s">
        <v>13</v>
      </c>
      <c r="W108" s="31">
        <f t="shared" si="9"/>
        <v>23</v>
      </c>
      <c r="X108" s="23">
        <v>0</v>
      </c>
      <c r="Y108" s="22">
        <f t="shared" si="10"/>
        <v>23</v>
      </c>
    </row>
    <row r="109" spans="1:25" ht="12.75">
      <c r="A109" s="20">
        <f t="shared" si="11"/>
        <v>15</v>
      </c>
      <c r="B109" s="18" t="s">
        <v>198</v>
      </c>
      <c r="C109" s="18" t="s">
        <v>201</v>
      </c>
      <c r="D109" s="18" t="s">
        <v>202</v>
      </c>
      <c r="E109" s="24" t="s">
        <v>176</v>
      </c>
      <c r="F109" s="24" t="s">
        <v>176</v>
      </c>
      <c r="G109" s="24">
        <v>10</v>
      </c>
      <c r="H109" s="24">
        <v>12</v>
      </c>
      <c r="I109" s="24" t="s">
        <v>176</v>
      </c>
      <c r="J109" s="24" t="s">
        <v>176</v>
      </c>
      <c r="K109" s="24"/>
      <c r="L109" s="24"/>
      <c r="M109" s="24"/>
      <c r="N109" s="24"/>
      <c r="O109" s="24"/>
      <c r="P109" s="24"/>
      <c r="Q109" s="35"/>
      <c r="R109" s="35"/>
      <c r="S109" s="35" t="s">
        <v>13</v>
      </c>
      <c r="T109" s="35" t="s">
        <v>13</v>
      </c>
      <c r="U109" s="24"/>
      <c r="V109" s="24"/>
      <c r="W109" s="31">
        <f t="shared" si="9"/>
        <v>22</v>
      </c>
      <c r="X109" s="23">
        <v>0</v>
      </c>
      <c r="Y109" s="22">
        <f t="shared" si="10"/>
        <v>22</v>
      </c>
    </row>
    <row r="110" spans="1:25" ht="12.75">
      <c r="A110" s="20">
        <f t="shared" si="11"/>
        <v>16</v>
      </c>
      <c r="B110" s="18" t="s">
        <v>232</v>
      </c>
      <c r="C110" s="18" t="s">
        <v>233</v>
      </c>
      <c r="D110" s="18" t="s">
        <v>234</v>
      </c>
      <c r="E110" s="24" t="s">
        <v>176</v>
      </c>
      <c r="F110" s="24" t="s">
        <v>176</v>
      </c>
      <c r="G110" s="24" t="s">
        <v>176</v>
      </c>
      <c r="H110" s="24" t="s">
        <v>176</v>
      </c>
      <c r="I110" s="54">
        <v>14</v>
      </c>
      <c r="J110" s="24" t="s">
        <v>17</v>
      </c>
      <c r="K110" s="24"/>
      <c r="L110" s="24"/>
      <c r="M110" s="24"/>
      <c r="N110" s="24"/>
      <c r="O110" s="24"/>
      <c r="P110" s="24"/>
      <c r="Q110" s="35"/>
      <c r="R110" s="35"/>
      <c r="S110" s="24"/>
      <c r="T110" s="24"/>
      <c r="U110" s="35" t="s">
        <v>13</v>
      </c>
      <c r="V110" s="35" t="s">
        <v>13</v>
      </c>
      <c r="W110" s="31">
        <f t="shared" si="9"/>
        <v>14</v>
      </c>
      <c r="X110" s="23">
        <v>0</v>
      </c>
      <c r="Y110" s="22">
        <f t="shared" si="10"/>
        <v>14</v>
      </c>
    </row>
    <row r="111" spans="1:25" ht="12.75">
      <c r="A111" s="20">
        <f t="shared" si="11"/>
        <v>17</v>
      </c>
      <c r="B111" s="18" t="s">
        <v>204</v>
      </c>
      <c r="C111" s="18" t="s">
        <v>15</v>
      </c>
      <c r="D111" s="18" t="s">
        <v>205</v>
      </c>
      <c r="E111" s="24" t="s">
        <v>176</v>
      </c>
      <c r="F111" s="24" t="s">
        <v>176</v>
      </c>
      <c r="G111" s="24">
        <v>8</v>
      </c>
      <c r="H111" s="24" t="s">
        <v>17</v>
      </c>
      <c r="I111" s="24" t="s">
        <v>176</v>
      </c>
      <c r="J111" s="24" t="s">
        <v>176</v>
      </c>
      <c r="K111" s="24"/>
      <c r="L111" s="24"/>
      <c r="M111" s="24"/>
      <c r="N111" s="24"/>
      <c r="O111" s="24"/>
      <c r="P111" s="24"/>
      <c r="Q111" s="35"/>
      <c r="R111" s="35"/>
      <c r="S111" s="24"/>
      <c r="T111" s="24"/>
      <c r="U111" s="35" t="s">
        <v>13</v>
      </c>
      <c r="V111" s="35" t="s">
        <v>13</v>
      </c>
      <c r="W111" s="31">
        <f t="shared" si="9"/>
        <v>8</v>
      </c>
      <c r="X111" s="23">
        <v>0</v>
      </c>
      <c r="Y111" s="22">
        <f t="shared" si="10"/>
        <v>8</v>
      </c>
    </row>
    <row r="112" spans="1:25" ht="12.75">
      <c r="A112" s="20">
        <f t="shared" si="11"/>
        <v>18</v>
      </c>
      <c r="B112" s="18" t="s">
        <v>151</v>
      </c>
      <c r="C112" s="18" t="s">
        <v>139</v>
      </c>
      <c r="D112" s="18" t="s">
        <v>152</v>
      </c>
      <c r="E112" s="35" t="s">
        <v>13</v>
      </c>
      <c r="F112" s="35" t="s">
        <v>13</v>
      </c>
      <c r="G112" s="24" t="s">
        <v>176</v>
      </c>
      <c r="H112" s="24" t="s">
        <v>176</v>
      </c>
      <c r="I112" s="24" t="s">
        <v>176</v>
      </c>
      <c r="J112" s="24" t="s">
        <v>176</v>
      </c>
      <c r="K112" s="24"/>
      <c r="L112" s="24"/>
      <c r="M112" s="24"/>
      <c r="N112" s="24"/>
      <c r="O112" s="35"/>
      <c r="P112" s="35"/>
      <c r="Q112" s="24"/>
      <c r="R112" s="24"/>
      <c r="S112" s="24"/>
      <c r="T112" s="24"/>
      <c r="U112" s="24"/>
      <c r="V112" s="24"/>
      <c r="W112" s="31">
        <f t="shared" si="9"/>
        <v>0</v>
      </c>
      <c r="X112" s="23">
        <v>0</v>
      </c>
      <c r="Y112" s="22">
        <f t="shared" si="10"/>
        <v>0</v>
      </c>
    </row>
    <row r="113" spans="1:25" ht="12.75">
      <c r="A113" s="20">
        <f t="shared" si="11"/>
        <v>19</v>
      </c>
      <c r="B113" s="18" t="s">
        <v>153</v>
      </c>
      <c r="C113" s="18" t="s">
        <v>14</v>
      </c>
      <c r="D113" s="18" t="s">
        <v>154</v>
      </c>
      <c r="E113" s="24" t="s">
        <v>17</v>
      </c>
      <c r="F113" s="24" t="s">
        <v>17</v>
      </c>
      <c r="G113" s="24" t="s">
        <v>176</v>
      </c>
      <c r="H113" s="24" t="s">
        <v>176</v>
      </c>
      <c r="I113" s="24" t="s">
        <v>176</v>
      </c>
      <c r="J113" s="24" t="s">
        <v>176</v>
      </c>
      <c r="K113" s="24"/>
      <c r="L113" s="24"/>
      <c r="M113" s="24"/>
      <c r="N113" s="24"/>
      <c r="O113" s="24"/>
      <c r="P113" s="24"/>
      <c r="Q113" s="35"/>
      <c r="R113" s="35"/>
      <c r="S113" s="35" t="s">
        <v>13</v>
      </c>
      <c r="T113" s="35" t="s">
        <v>13</v>
      </c>
      <c r="U113" s="24"/>
      <c r="V113" s="24"/>
      <c r="W113" s="31">
        <f t="shared" si="9"/>
        <v>0</v>
      </c>
      <c r="X113" s="23">
        <v>0</v>
      </c>
      <c r="Y113" s="22">
        <f t="shared" si="10"/>
        <v>0</v>
      </c>
    </row>
    <row r="114" spans="1:25" ht="12.75">
      <c r="A114" s="20">
        <f t="shared" si="11"/>
        <v>20</v>
      </c>
      <c r="B114" s="18" t="s">
        <v>138</v>
      </c>
      <c r="C114" s="18" t="s">
        <v>139</v>
      </c>
      <c r="D114" s="18" t="s">
        <v>140</v>
      </c>
      <c r="E114" s="35" t="s">
        <v>13</v>
      </c>
      <c r="F114" s="35" t="s">
        <v>13</v>
      </c>
      <c r="G114" s="24" t="s">
        <v>176</v>
      </c>
      <c r="H114" s="24" t="s">
        <v>176</v>
      </c>
      <c r="I114" s="24" t="s">
        <v>176</v>
      </c>
      <c r="J114" s="24" t="s">
        <v>176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35"/>
      <c r="V114" s="35"/>
      <c r="W114" s="31">
        <f t="shared" si="9"/>
        <v>0</v>
      </c>
      <c r="X114" s="23">
        <v>0</v>
      </c>
      <c r="Y114" s="22">
        <f t="shared" si="10"/>
        <v>0</v>
      </c>
    </row>
    <row r="115" spans="1:25" ht="12.75">
      <c r="A115" s="20">
        <f t="shared" si="11"/>
        <v>21</v>
      </c>
      <c r="B115" s="18" t="s">
        <v>200</v>
      </c>
      <c r="C115" s="18" t="s">
        <v>15</v>
      </c>
      <c r="D115" s="18" t="s">
        <v>189</v>
      </c>
      <c r="E115" s="24" t="s">
        <v>176</v>
      </c>
      <c r="F115" s="24" t="s">
        <v>176</v>
      </c>
      <c r="G115" s="24" t="s">
        <v>17</v>
      </c>
      <c r="H115" s="24" t="s">
        <v>17</v>
      </c>
      <c r="I115" s="24" t="s">
        <v>176</v>
      </c>
      <c r="J115" s="24" t="s">
        <v>176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35" t="s">
        <v>13</v>
      </c>
      <c r="V115" s="35" t="s">
        <v>13</v>
      </c>
      <c r="W115" s="31">
        <f>SUM(E115:V115)</f>
        <v>0</v>
      </c>
      <c r="X115" s="23">
        <v>0</v>
      </c>
      <c r="Y115" s="22">
        <f>W115-X115</f>
        <v>0</v>
      </c>
    </row>
    <row r="116" spans="1:25" ht="12.75">
      <c r="A116" s="20">
        <f t="shared" si="11"/>
        <v>22</v>
      </c>
      <c r="B116" s="18"/>
      <c r="C116" s="18"/>
      <c r="D116" s="18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35"/>
      <c r="R116" s="35"/>
      <c r="S116" s="24"/>
      <c r="T116" s="24"/>
      <c r="U116" s="24"/>
      <c r="V116" s="24"/>
      <c r="W116" s="31"/>
      <c r="X116" s="23"/>
      <c r="Y116" s="22"/>
    </row>
    <row r="117" spans="1:25" ht="12.75">
      <c r="A117" s="20">
        <f t="shared" si="11"/>
        <v>23</v>
      </c>
      <c r="B117" s="18"/>
      <c r="C117" s="18"/>
      <c r="D117" s="18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35"/>
      <c r="R117" s="35"/>
      <c r="S117" s="24"/>
      <c r="T117" s="24"/>
      <c r="U117" s="24"/>
      <c r="V117" s="24"/>
      <c r="W117" s="31"/>
      <c r="X117" s="23"/>
      <c r="Y117" s="22"/>
    </row>
    <row r="118" spans="1:25" ht="12.75">
      <c r="A118" s="20">
        <f t="shared" si="11"/>
        <v>24</v>
      </c>
      <c r="B118" s="18"/>
      <c r="C118" s="18"/>
      <c r="D118" s="18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35"/>
      <c r="R118" s="35"/>
      <c r="S118" s="24"/>
      <c r="T118" s="24"/>
      <c r="U118" s="24"/>
      <c r="V118" s="24"/>
      <c r="W118" s="31"/>
      <c r="X118" s="23"/>
      <c r="Y118" s="22"/>
    </row>
    <row r="119" spans="1:25" ht="12.75">
      <c r="A119" s="20">
        <f t="shared" si="11"/>
        <v>25</v>
      </c>
      <c r="B119" s="18"/>
      <c r="C119" s="18"/>
      <c r="D119" s="18"/>
      <c r="E119" s="24"/>
      <c r="F119" s="24"/>
      <c r="G119" s="24"/>
      <c r="H119" s="24"/>
      <c r="I119" s="24"/>
      <c r="J119" s="24"/>
      <c r="K119" s="35"/>
      <c r="L119" s="35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31">
        <f>SUM(E119:V119)</f>
        <v>0</v>
      </c>
      <c r="X119" s="23">
        <v>0</v>
      </c>
      <c r="Y119" s="22">
        <f>W119-X119</f>
        <v>0</v>
      </c>
    </row>
    <row r="120" spans="1:25" ht="12.75">
      <c r="A120" s="47"/>
      <c r="B120" s="48" t="s">
        <v>11</v>
      </c>
      <c r="C120" s="49"/>
      <c r="D120" s="49"/>
      <c r="E120" s="9" t="s">
        <v>22</v>
      </c>
      <c r="F120" s="9" t="s">
        <v>22</v>
      </c>
      <c r="G120" s="9" t="s">
        <v>39</v>
      </c>
      <c r="H120" s="9" t="s">
        <v>39</v>
      </c>
      <c r="I120" s="10" t="s">
        <v>23</v>
      </c>
      <c r="J120" s="10" t="s">
        <v>23</v>
      </c>
      <c r="K120" s="10" t="s">
        <v>52</v>
      </c>
      <c r="L120" s="10" t="s">
        <v>52</v>
      </c>
      <c r="M120" s="10" t="s">
        <v>53</v>
      </c>
      <c r="N120" s="10" t="s">
        <v>53</v>
      </c>
      <c r="O120" s="10" t="s">
        <v>24</v>
      </c>
      <c r="P120" s="10" t="s">
        <v>24</v>
      </c>
      <c r="Q120" s="10" t="s">
        <v>63</v>
      </c>
      <c r="R120" s="10" t="s">
        <v>63</v>
      </c>
      <c r="S120" s="10" t="s">
        <v>64</v>
      </c>
      <c r="T120" s="10" t="s">
        <v>64</v>
      </c>
      <c r="U120" s="10" t="s">
        <v>25</v>
      </c>
      <c r="V120" s="10" t="s">
        <v>25</v>
      </c>
      <c r="W120" s="50"/>
      <c r="X120" s="50"/>
      <c r="Y120" s="50"/>
    </row>
    <row r="121" spans="1:25" ht="12.75">
      <c r="A121" s="33" t="s">
        <v>4</v>
      </c>
      <c r="B121" s="29" t="s">
        <v>5</v>
      </c>
      <c r="C121" s="29" t="s">
        <v>6</v>
      </c>
      <c r="D121" s="29" t="s">
        <v>7</v>
      </c>
      <c r="E121" s="12">
        <v>1</v>
      </c>
      <c r="F121" s="12">
        <v>2</v>
      </c>
      <c r="G121" s="12">
        <v>3</v>
      </c>
      <c r="H121" s="13">
        <v>4</v>
      </c>
      <c r="I121" s="13">
        <v>5</v>
      </c>
      <c r="J121" s="13">
        <v>6</v>
      </c>
      <c r="K121" s="13">
        <v>7</v>
      </c>
      <c r="L121" s="13">
        <v>8</v>
      </c>
      <c r="M121" s="13">
        <v>9</v>
      </c>
      <c r="N121" s="13">
        <v>10</v>
      </c>
      <c r="O121" s="13">
        <v>11</v>
      </c>
      <c r="P121" s="13">
        <v>12</v>
      </c>
      <c r="Q121" s="13">
        <v>13</v>
      </c>
      <c r="R121" s="13">
        <v>14</v>
      </c>
      <c r="S121" s="13">
        <v>15</v>
      </c>
      <c r="T121" s="13">
        <v>16</v>
      </c>
      <c r="U121" s="13">
        <v>17</v>
      </c>
      <c r="V121" s="13">
        <v>18</v>
      </c>
      <c r="W121" s="14" t="s">
        <v>8</v>
      </c>
      <c r="X121" s="14" t="s">
        <v>9</v>
      </c>
      <c r="Y121" s="14" t="s">
        <v>10</v>
      </c>
    </row>
    <row r="122" spans="1:25" ht="12.75">
      <c r="A122" s="21">
        <v>1</v>
      </c>
      <c r="B122" s="19" t="s">
        <v>157</v>
      </c>
      <c r="C122" s="19" t="s">
        <v>158</v>
      </c>
      <c r="D122" s="19" t="s">
        <v>159</v>
      </c>
      <c r="E122" s="24">
        <v>20</v>
      </c>
      <c r="F122" s="24">
        <v>25</v>
      </c>
      <c r="G122" s="24">
        <v>22</v>
      </c>
      <c r="H122" s="24">
        <v>25</v>
      </c>
      <c r="I122" s="24">
        <v>25</v>
      </c>
      <c r="J122" s="24">
        <v>25</v>
      </c>
      <c r="K122" s="35"/>
      <c r="L122" s="35"/>
      <c r="M122" s="24"/>
      <c r="N122" s="24"/>
      <c r="O122" s="35" t="s">
        <v>13</v>
      </c>
      <c r="P122" s="35" t="s">
        <v>13</v>
      </c>
      <c r="Q122" s="24"/>
      <c r="R122" s="24"/>
      <c r="S122" s="24"/>
      <c r="T122" s="24"/>
      <c r="U122" s="24"/>
      <c r="V122" s="24"/>
      <c r="W122" s="31">
        <f aca="true" t="shared" si="12" ref="W122:W141">SUM(E122:V122)</f>
        <v>142</v>
      </c>
      <c r="X122" s="23">
        <v>0</v>
      </c>
      <c r="Y122" s="22">
        <f aca="true" t="shared" si="13" ref="Y122:Y141">W122-X122</f>
        <v>142</v>
      </c>
    </row>
    <row r="123" spans="1:25" ht="12.75">
      <c r="A123" s="20">
        <f aca="true" t="shared" si="14" ref="A123:A141">A122+1</f>
        <v>2</v>
      </c>
      <c r="B123" s="15" t="s">
        <v>163</v>
      </c>
      <c r="C123" s="15" t="s">
        <v>33</v>
      </c>
      <c r="D123" s="15" t="s">
        <v>164</v>
      </c>
      <c r="E123" s="24">
        <v>22</v>
      </c>
      <c r="F123" s="24">
        <v>20</v>
      </c>
      <c r="G123" s="24">
        <v>25</v>
      </c>
      <c r="H123" s="24">
        <v>22</v>
      </c>
      <c r="I123" s="24">
        <v>22</v>
      </c>
      <c r="J123" s="24">
        <v>22</v>
      </c>
      <c r="K123" s="24"/>
      <c r="L123" s="24"/>
      <c r="M123" s="24"/>
      <c r="N123" s="24"/>
      <c r="O123" s="35" t="s">
        <v>13</v>
      </c>
      <c r="P123" s="35" t="s">
        <v>13</v>
      </c>
      <c r="Q123" s="35"/>
      <c r="R123" s="35"/>
      <c r="S123" s="24"/>
      <c r="T123" s="24"/>
      <c r="U123" s="24"/>
      <c r="V123" s="24"/>
      <c r="W123" s="31">
        <f t="shared" si="12"/>
        <v>133</v>
      </c>
      <c r="X123" s="23">
        <v>0</v>
      </c>
      <c r="Y123" s="22">
        <f t="shared" si="13"/>
        <v>133</v>
      </c>
    </row>
    <row r="124" spans="1:25" ht="12.75">
      <c r="A124" s="20">
        <f t="shared" si="14"/>
        <v>3</v>
      </c>
      <c r="B124" s="19" t="s">
        <v>170</v>
      </c>
      <c r="C124" s="19" t="s">
        <v>35</v>
      </c>
      <c r="D124" s="19" t="s">
        <v>171</v>
      </c>
      <c r="E124" s="24">
        <v>15</v>
      </c>
      <c r="F124" s="24">
        <v>15</v>
      </c>
      <c r="G124" s="24">
        <v>12</v>
      </c>
      <c r="H124" s="24" t="s">
        <v>17</v>
      </c>
      <c r="I124" s="24">
        <v>18</v>
      </c>
      <c r="J124" s="24">
        <v>20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35" t="s">
        <v>13</v>
      </c>
      <c r="V124" s="35" t="s">
        <v>13</v>
      </c>
      <c r="W124" s="31">
        <f t="shared" si="12"/>
        <v>80</v>
      </c>
      <c r="X124" s="23">
        <v>0</v>
      </c>
      <c r="Y124" s="22">
        <f t="shared" si="13"/>
        <v>80</v>
      </c>
    </row>
    <row r="125" spans="1:25" ht="12.75">
      <c r="A125" s="20">
        <f t="shared" si="14"/>
        <v>4</v>
      </c>
      <c r="B125" s="18" t="s">
        <v>160</v>
      </c>
      <c r="C125" s="18" t="s">
        <v>161</v>
      </c>
      <c r="D125" s="18" t="s">
        <v>162</v>
      </c>
      <c r="E125" s="24">
        <v>18</v>
      </c>
      <c r="F125" s="24">
        <v>22</v>
      </c>
      <c r="G125" s="24">
        <v>16</v>
      </c>
      <c r="H125" s="24">
        <v>20</v>
      </c>
      <c r="I125" s="24" t="s">
        <v>176</v>
      </c>
      <c r="J125" s="24" t="s">
        <v>176</v>
      </c>
      <c r="K125" s="24"/>
      <c r="L125" s="24"/>
      <c r="M125" s="24"/>
      <c r="N125" s="24"/>
      <c r="O125" s="35" t="s">
        <v>13</v>
      </c>
      <c r="P125" s="35" t="s">
        <v>13</v>
      </c>
      <c r="Q125" s="35"/>
      <c r="R125" s="35"/>
      <c r="S125" s="24"/>
      <c r="T125" s="24"/>
      <c r="U125" s="24"/>
      <c r="V125" s="24"/>
      <c r="W125" s="31">
        <f t="shared" si="12"/>
        <v>76</v>
      </c>
      <c r="X125" s="23">
        <v>0</v>
      </c>
      <c r="Y125" s="22">
        <f t="shared" si="13"/>
        <v>76</v>
      </c>
    </row>
    <row r="126" spans="1:25" ht="12.75">
      <c r="A126" s="20">
        <f t="shared" si="14"/>
        <v>5</v>
      </c>
      <c r="B126" s="18" t="s">
        <v>165</v>
      </c>
      <c r="C126" s="18" t="s">
        <v>166</v>
      </c>
      <c r="D126" s="18" t="s">
        <v>167</v>
      </c>
      <c r="E126" s="24">
        <v>25</v>
      </c>
      <c r="F126" s="24">
        <v>18</v>
      </c>
      <c r="G126" s="24">
        <v>15</v>
      </c>
      <c r="H126" s="24">
        <v>18</v>
      </c>
      <c r="I126" s="24" t="s">
        <v>176</v>
      </c>
      <c r="J126" s="24" t="s">
        <v>176</v>
      </c>
      <c r="K126" s="35"/>
      <c r="L126" s="35"/>
      <c r="M126" s="24"/>
      <c r="N126" s="24"/>
      <c r="O126" s="35" t="s">
        <v>13</v>
      </c>
      <c r="P126" s="35" t="s">
        <v>13</v>
      </c>
      <c r="Q126" s="24"/>
      <c r="R126" s="24"/>
      <c r="S126" s="24"/>
      <c r="T126" s="24"/>
      <c r="U126" s="24"/>
      <c r="V126" s="24"/>
      <c r="W126" s="31">
        <f t="shared" si="12"/>
        <v>76</v>
      </c>
      <c r="X126" s="23">
        <v>0</v>
      </c>
      <c r="Y126" s="22">
        <f t="shared" si="13"/>
        <v>76</v>
      </c>
    </row>
    <row r="127" spans="1:25" ht="12.75">
      <c r="A127" s="20">
        <f t="shared" si="14"/>
        <v>6</v>
      </c>
      <c r="B127" s="19" t="s">
        <v>172</v>
      </c>
      <c r="C127" s="19" t="s">
        <v>173</v>
      </c>
      <c r="D127" s="19" t="s">
        <v>174</v>
      </c>
      <c r="E127" s="24" t="s">
        <v>17</v>
      </c>
      <c r="F127" s="24" t="s">
        <v>17</v>
      </c>
      <c r="G127" s="24">
        <v>18</v>
      </c>
      <c r="H127" s="24">
        <v>15</v>
      </c>
      <c r="I127" s="24">
        <v>20</v>
      </c>
      <c r="J127" s="24">
        <v>18</v>
      </c>
      <c r="K127" s="24"/>
      <c r="L127" s="24"/>
      <c r="M127" s="24"/>
      <c r="N127" s="24"/>
      <c r="O127" s="24"/>
      <c r="P127" s="24"/>
      <c r="Q127" s="24"/>
      <c r="R127" s="24"/>
      <c r="S127" s="35" t="s">
        <v>13</v>
      </c>
      <c r="T127" s="35" t="s">
        <v>13</v>
      </c>
      <c r="U127" s="35"/>
      <c r="V127" s="35"/>
      <c r="W127" s="31">
        <f t="shared" si="12"/>
        <v>71</v>
      </c>
      <c r="X127" s="23">
        <v>0</v>
      </c>
      <c r="Y127" s="22">
        <f t="shared" si="13"/>
        <v>71</v>
      </c>
    </row>
    <row r="128" spans="1:25" ht="12.75">
      <c r="A128" s="20">
        <f t="shared" si="14"/>
        <v>7</v>
      </c>
      <c r="B128" s="19" t="s">
        <v>168</v>
      </c>
      <c r="C128" s="19" t="s">
        <v>169</v>
      </c>
      <c r="D128" s="44" t="s">
        <v>175</v>
      </c>
      <c r="E128" s="24">
        <v>16</v>
      </c>
      <c r="F128" s="24">
        <v>16</v>
      </c>
      <c r="G128" s="24">
        <v>14</v>
      </c>
      <c r="H128" s="24">
        <v>16</v>
      </c>
      <c r="I128" s="24" t="s">
        <v>176</v>
      </c>
      <c r="J128" s="24" t="s">
        <v>176</v>
      </c>
      <c r="K128" s="35"/>
      <c r="L128" s="35"/>
      <c r="M128" s="24"/>
      <c r="N128" s="24"/>
      <c r="O128" s="24"/>
      <c r="P128" s="24"/>
      <c r="Q128" s="24"/>
      <c r="R128" s="24"/>
      <c r="S128" s="24"/>
      <c r="T128" s="24"/>
      <c r="U128" s="35" t="s">
        <v>13</v>
      </c>
      <c r="V128" s="35" t="s">
        <v>13</v>
      </c>
      <c r="W128" s="31">
        <f t="shared" si="12"/>
        <v>62</v>
      </c>
      <c r="X128" s="23">
        <v>0</v>
      </c>
      <c r="Y128" s="22">
        <f t="shared" si="13"/>
        <v>62</v>
      </c>
    </row>
    <row r="129" spans="1:25" ht="12.75">
      <c r="A129" s="20">
        <f t="shared" si="14"/>
        <v>8</v>
      </c>
      <c r="B129" s="19" t="s">
        <v>209</v>
      </c>
      <c r="C129" s="19" t="s">
        <v>213</v>
      </c>
      <c r="D129" s="19" t="s">
        <v>211</v>
      </c>
      <c r="E129" s="24" t="s">
        <v>176</v>
      </c>
      <c r="F129" s="24" t="s">
        <v>176</v>
      </c>
      <c r="G129" s="24">
        <v>20</v>
      </c>
      <c r="H129" s="24">
        <v>14</v>
      </c>
      <c r="I129" s="24" t="s">
        <v>176</v>
      </c>
      <c r="J129" s="24" t="s">
        <v>176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35" t="s">
        <v>13</v>
      </c>
      <c r="V129" s="35" t="s">
        <v>13</v>
      </c>
      <c r="W129" s="31">
        <f t="shared" si="12"/>
        <v>34</v>
      </c>
      <c r="X129" s="23">
        <v>0</v>
      </c>
      <c r="Y129" s="22">
        <f t="shared" si="13"/>
        <v>34</v>
      </c>
    </row>
    <row r="130" spans="1:25" ht="12.75">
      <c r="A130" s="20">
        <f t="shared" si="14"/>
        <v>9</v>
      </c>
      <c r="B130" s="19" t="s">
        <v>210</v>
      </c>
      <c r="C130" s="19" t="s">
        <v>214</v>
      </c>
      <c r="D130" s="19" t="s">
        <v>212</v>
      </c>
      <c r="E130" s="24" t="s">
        <v>17</v>
      </c>
      <c r="F130" s="24" t="s">
        <v>17</v>
      </c>
      <c r="G130" s="24">
        <v>13</v>
      </c>
      <c r="H130" s="24">
        <v>13</v>
      </c>
      <c r="I130" s="24" t="s">
        <v>176</v>
      </c>
      <c r="J130" s="24" t="s">
        <v>176</v>
      </c>
      <c r="K130" s="24"/>
      <c r="L130" s="24"/>
      <c r="M130" s="24"/>
      <c r="N130" s="24"/>
      <c r="O130" s="35" t="s">
        <v>13</v>
      </c>
      <c r="P130" s="35" t="s">
        <v>13</v>
      </c>
      <c r="Q130" s="24"/>
      <c r="R130" s="24"/>
      <c r="S130" s="24"/>
      <c r="T130" s="24"/>
      <c r="U130" s="35"/>
      <c r="V130" s="35"/>
      <c r="W130" s="31">
        <f t="shared" si="12"/>
        <v>26</v>
      </c>
      <c r="X130" s="23">
        <v>0</v>
      </c>
      <c r="Y130" s="22">
        <f t="shared" si="13"/>
        <v>26</v>
      </c>
    </row>
    <row r="131" spans="1:25" ht="12.75">
      <c r="A131" s="20">
        <f t="shared" si="14"/>
        <v>10</v>
      </c>
      <c r="B131" s="19" t="s">
        <v>235</v>
      </c>
      <c r="C131" s="19" t="s">
        <v>236</v>
      </c>
      <c r="D131" s="19" t="s">
        <v>237</v>
      </c>
      <c r="E131" s="24" t="s">
        <v>176</v>
      </c>
      <c r="F131" s="24" t="s">
        <v>176</v>
      </c>
      <c r="G131" s="24" t="s">
        <v>176</v>
      </c>
      <c r="H131" s="24" t="s">
        <v>176</v>
      </c>
      <c r="I131" s="24">
        <v>16</v>
      </c>
      <c r="J131" s="24" t="s">
        <v>17</v>
      </c>
      <c r="K131" s="24"/>
      <c r="L131" s="24"/>
      <c r="M131" s="35" t="s">
        <v>13</v>
      </c>
      <c r="N131" s="35" t="s">
        <v>13</v>
      </c>
      <c r="O131" s="24"/>
      <c r="P131" s="24"/>
      <c r="Q131" s="24"/>
      <c r="R131" s="24"/>
      <c r="S131" s="35"/>
      <c r="T131" s="35"/>
      <c r="U131" s="24"/>
      <c r="V131" s="24"/>
      <c r="W131" s="31">
        <f t="shared" si="12"/>
        <v>16</v>
      </c>
      <c r="X131" s="23">
        <v>0</v>
      </c>
      <c r="Y131" s="22">
        <f t="shared" si="13"/>
        <v>16</v>
      </c>
    </row>
    <row r="132" spans="1:25" ht="12.75">
      <c r="A132" s="20">
        <f t="shared" si="14"/>
        <v>11</v>
      </c>
      <c r="B132" s="15"/>
      <c r="C132" s="15"/>
      <c r="D132" s="15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35"/>
      <c r="R132" s="35"/>
      <c r="S132" s="24"/>
      <c r="T132" s="24"/>
      <c r="U132" s="24"/>
      <c r="V132" s="24"/>
      <c r="W132" s="31">
        <f t="shared" si="12"/>
        <v>0</v>
      </c>
      <c r="X132" s="23">
        <v>0</v>
      </c>
      <c r="Y132" s="22">
        <f t="shared" si="13"/>
        <v>0</v>
      </c>
    </row>
    <row r="133" spans="1:25" ht="12.75">
      <c r="A133" s="20">
        <f t="shared" si="14"/>
        <v>12</v>
      </c>
      <c r="B133" s="19"/>
      <c r="C133" s="19"/>
      <c r="D133" s="19"/>
      <c r="E133" s="35"/>
      <c r="F133" s="3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31">
        <f t="shared" si="12"/>
        <v>0</v>
      </c>
      <c r="X133" s="23">
        <v>0</v>
      </c>
      <c r="Y133" s="22">
        <f t="shared" si="13"/>
        <v>0</v>
      </c>
    </row>
    <row r="134" spans="1:25" ht="12.75">
      <c r="A134" s="20">
        <f t="shared" si="14"/>
        <v>13</v>
      </c>
      <c r="B134" s="19"/>
      <c r="C134" s="19"/>
      <c r="D134" s="1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35"/>
      <c r="P134" s="35"/>
      <c r="Q134" s="24"/>
      <c r="R134" s="24"/>
      <c r="S134" s="24"/>
      <c r="T134" s="24"/>
      <c r="U134" s="24"/>
      <c r="V134" s="24"/>
      <c r="W134" s="31">
        <f t="shared" si="12"/>
        <v>0</v>
      </c>
      <c r="X134" s="23">
        <v>0</v>
      </c>
      <c r="Y134" s="22">
        <f t="shared" si="13"/>
        <v>0</v>
      </c>
    </row>
    <row r="135" spans="1:25" ht="12.75">
      <c r="A135" s="20">
        <f t="shared" si="14"/>
        <v>14</v>
      </c>
      <c r="B135" s="19"/>
      <c r="C135" s="19"/>
      <c r="D135" s="1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35"/>
      <c r="R135" s="35"/>
      <c r="S135" s="24"/>
      <c r="T135" s="24"/>
      <c r="U135" s="24"/>
      <c r="V135" s="24"/>
      <c r="W135" s="31">
        <f t="shared" si="12"/>
        <v>0</v>
      </c>
      <c r="X135" s="23">
        <v>0</v>
      </c>
      <c r="Y135" s="22">
        <f t="shared" si="13"/>
        <v>0</v>
      </c>
    </row>
    <row r="136" spans="1:25" ht="12.75">
      <c r="A136" s="20">
        <f t="shared" si="14"/>
        <v>15</v>
      </c>
      <c r="B136" s="15"/>
      <c r="C136" s="15"/>
      <c r="D136" s="15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35"/>
      <c r="R136" s="35"/>
      <c r="S136" s="24"/>
      <c r="T136" s="24"/>
      <c r="U136" s="24"/>
      <c r="V136" s="24"/>
      <c r="W136" s="31">
        <f t="shared" si="12"/>
        <v>0</v>
      </c>
      <c r="X136" s="23">
        <v>0</v>
      </c>
      <c r="Y136" s="22">
        <f t="shared" si="13"/>
        <v>0</v>
      </c>
    </row>
    <row r="137" spans="1:25" ht="12.75">
      <c r="A137" s="20">
        <f t="shared" si="14"/>
        <v>16</v>
      </c>
      <c r="B137" s="19"/>
      <c r="C137" s="19"/>
      <c r="D137" s="1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35"/>
      <c r="P137" s="35"/>
      <c r="Q137" s="24"/>
      <c r="R137" s="24"/>
      <c r="S137" s="24"/>
      <c r="T137" s="24"/>
      <c r="U137" s="24"/>
      <c r="V137" s="24"/>
      <c r="W137" s="31">
        <f t="shared" si="12"/>
        <v>0</v>
      </c>
      <c r="X137" s="23">
        <v>0</v>
      </c>
      <c r="Y137" s="22">
        <f t="shared" si="13"/>
        <v>0</v>
      </c>
    </row>
    <row r="138" spans="1:25" ht="12.75">
      <c r="A138" s="20">
        <f t="shared" si="14"/>
        <v>17</v>
      </c>
      <c r="B138" s="19"/>
      <c r="C138" s="19"/>
      <c r="D138" s="1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35"/>
      <c r="P138" s="35"/>
      <c r="Q138" s="24"/>
      <c r="R138" s="24"/>
      <c r="S138" s="24"/>
      <c r="T138" s="24"/>
      <c r="U138" s="24"/>
      <c r="V138" s="24"/>
      <c r="W138" s="31">
        <f t="shared" si="12"/>
        <v>0</v>
      </c>
      <c r="X138" s="23">
        <v>0</v>
      </c>
      <c r="Y138" s="22">
        <f t="shared" si="13"/>
        <v>0</v>
      </c>
    </row>
    <row r="139" spans="1:25" ht="12.75">
      <c r="A139" s="20">
        <f t="shared" si="14"/>
        <v>18</v>
      </c>
      <c r="B139" s="15"/>
      <c r="C139" s="15"/>
      <c r="D139" s="15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5"/>
      <c r="R139" s="35"/>
      <c r="S139" s="24"/>
      <c r="T139" s="24"/>
      <c r="U139" s="24"/>
      <c r="V139" s="24"/>
      <c r="W139" s="31">
        <f t="shared" si="12"/>
        <v>0</v>
      </c>
      <c r="X139" s="23">
        <v>0</v>
      </c>
      <c r="Y139" s="22">
        <f t="shared" si="13"/>
        <v>0</v>
      </c>
    </row>
    <row r="140" spans="1:25" ht="12.75">
      <c r="A140" s="20">
        <f t="shared" si="14"/>
        <v>19</v>
      </c>
      <c r="B140" s="19"/>
      <c r="C140" s="19"/>
      <c r="D140" s="19"/>
      <c r="E140" s="24"/>
      <c r="F140" s="24"/>
      <c r="G140" s="35"/>
      <c r="H140" s="35"/>
      <c r="I140" s="35"/>
      <c r="J140" s="35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31">
        <f t="shared" si="12"/>
        <v>0</v>
      </c>
      <c r="X140" s="23">
        <v>0</v>
      </c>
      <c r="Y140" s="22">
        <f t="shared" si="13"/>
        <v>0</v>
      </c>
    </row>
    <row r="141" spans="1:25" ht="12.75">
      <c r="A141" s="20">
        <f t="shared" si="14"/>
        <v>20</v>
      </c>
      <c r="B141" s="19"/>
      <c r="C141" s="19"/>
      <c r="D141" s="19"/>
      <c r="E141" s="35"/>
      <c r="F141" s="35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31">
        <f t="shared" si="12"/>
        <v>0</v>
      </c>
      <c r="X141" s="23">
        <v>0</v>
      </c>
      <c r="Y141" s="22">
        <f t="shared" si="13"/>
        <v>0</v>
      </c>
    </row>
    <row r="143" spans="2:13" ht="12.75">
      <c r="B143" s="38"/>
      <c r="C143" s="38"/>
      <c r="D143" s="38"/>
      <c r="E143" s="38"/>
      <c r="F143" s="38"/>
      <c r="G143" s="39"/>
      <c r="H143" s="38"/>
      <c r="I143" s="38"/>
      <c r="J143" s="38"/>
      <c r="K143" s="38"/>
      <c r="L143" s="39"/>
      <c r="M143" s="39"/>
    </row>
    <row r="144" spans="2:13" ht="12.75">
      <c r="B144" s="38"/>
      <c r="C144" s="38"/>
      <c r="D144" s="38"/>
      <c r="E144" s="38"/>
      <c r="F144" s="38"/>
      <c r="G144" s="39"/>
      <c r="H144" s="38"/>
      <c r="I144" s="38"/>
      <c r="J144" s="38"/>
      <c r="K144" s="38"/>
      <c r="L144" s="39"/>
      <c r="M144" s="39"/>
    </row>
    <row r="145" spans="2:13" ht="12.75">
      <c r="B145" s="38"/>
      <c r="C145" s="38"/>
      <c r="D145" s="38"/>
      <c r="E145" s="38"/>
      <c r="F145" s="38"/>
      <c r="G145" s="39"/>
      <c r="H145" s="38"/>
      <c r="I145" s="38"/>
      <c r="J145" s="38"/>
      <c r="K145" s="38"/>
      <c r="L145" s="39"/>
      <c r="M145" s="39"/>
    </row>
    <row r="146" spans="2:13" ht="12.75">
      <c r="B146" s="38"/>
      <c r="C146" s="38"/>
      <c r="D146" s="38"/>
      <c r="E146" s="38"/>
      <c r="F146" s="38"/>
      <c r="G146" s="39"/>
      <c r="H146" s="38"/>
      <c r="I146" s="38"/>
      <c r="J146" s="38"/>
      <c r="K146" s="38"/>
      <c r="L146" s="39"/>
      <c r="M146" s="39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WFischer</cp:lastModifiedBy>
  <cp:lastPrinted>2006-03-27T15:34:31Z</cp:lastPrinted>
  <dcterms:created xsi:type="dcterms:W3CDTF">2003-06-27T20:10:15Z</dcterms:created>
  <dcterms:modified xsi:type="dcterms:W3CDTF">2008-05-13T17:05:38Z</dcterms:modified>
  <cp:category/>
  <cp:version/>
  <cp:contentType/>
  <cp:contentStatus/>
</cp:coreProperties>
</file>