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910" tabRatio="601" activeTab="0"/>
  </bookViews>
  <sheets>
    <sheet name="Categorias" sheetId="1" r:id="rId1"/>
  </sheets>
  <definedNames>
    <definedName name="_xlnm.Print_Area" localSheetId="0">'Categorias'!$A$1:$Y$253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<sst xmlns="http://schemas.openxmlformats.org/spreadsheetml/2006/main" count="1061" uniqueCount="358">
  <si>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</si>
  <si>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</si>
  <si>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</si>
  <si>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</si>
  <si>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</si>
  <si>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</si>
  <si>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</si>
  <si>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</si>
  <si>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</si>
  <si>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</si>
  <si>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Categoria : MASTER</t>
  </si>
  <si>
    <t>Categoria : OVER</t>
  </si>
  <si>
    <t>CAM</t>
  </si>
  <si>
    <t>PIOR</t>
  </si>
  <si>
    <t>TOTAL</t>
  </si>
  <si>
    <t>DESC</t>
  </si>
  <si>
    <t>20 e 21 / Maio</t>
  </si>
  <si>
    <t>CLASSIFICAÇÃO DO CAMPEONATO 2006</t>
  </si>
  <si>
    <t>COPA NORTE DE ENDURO DE REGULARIDADE</t>
  </si>
  <si>
    <r>
      <t>1ª e 2ª</t>
    </r>
    <r>
      <rPr>
        <sz val="8"/>
        <color indexed="8"/>
        <rFont val="Arial"/>
        <family val="2"/>
      </rPr>
      <t xml:space="preserve"> - SÃO BENTO DO SUL</t>
    </r>
  </si>
  <si>
    <r>
      <t>3ª e 4ª</t>
    </r>
    <r>
      <rPr>
        <sz val="8"/>
        <color indexed="8"/>
        <rFont val="Arial"/>
        <family val="2"/>
      </rPr>
      <t xml:space="preserve"> - GUARAMIRIM</t>
    </r>
  </si>
  <si>
    <r>
      <t>5ª e 6ª</t>
    </r>
    <r>
      <rPr>
        <sz val="8"/>
        <color indexed="8"/>
        <rFont val="Arial"/>
        <family val="2"/>
      </rPr>
      <t xml:space="preserve"> - SCHROEDER</t>
    </r>
  </si>
  <si>
    <r>
      <t>7ª e 8ª</t>
    </r>
    <r>
      <rPr>
        <sz val="8"/>
        <color indexed="8"/>
        <rFont val="Arial"/>
        <family val="2"/>
      </rPr>
      <t xml:space="preserve"> - CAMPO ALEGRE</t>
    </r>
  </si>
  <si>
    <r>
      <t>9ª e 10ª</t>
    </r>
    <r>
      <rPr>
        <sz val="8"/>
        <color indexed="8"/>
        <rFont val="Arial"/>
        <family val="2"/>
      </rPr>
      <t xml:space="preserve"> - PAPANDUVA</t>
    </r>
  </si>
  <si>
    <r>
      <t>11ª e 12ª</t>
    </r>
    <r>
      <rPr>
        <sz val="8"/>
        <color indexed="8"/>
        <rFont val="Arial"/>
        <family val="2"/>
      </rPr>
      <t xml:space="preserve"> - JARAGUA DO SUL</t>
    </r>
  </si>
  <si>
    <r>
      <t>13ª e 14ª</t>
    </r>
    <r>
      <rPr>
        <sz val="8"/>
        <color indexed="8"/>
        <rFont val="Arial"/>
        <family val="2"/>
      </rPr>
      <t xml:space="preserve"> - JOINVILLE</t>
    </r>
  </si>
  <si>
    <r>
      <t>15ª e 16ª</t>
    </r>
    <r>
      <rPr>
        <sz val="8"/>
        <color indexed="8"/>
        <rFont val="Arial"/>
        <family val="2"/>
      </rPr>
      <t xml:space="preserve"> - RIO NEGRINHO</t>
    </r>
  </si>
  <si>
    <r>
      <t>17ª e 18ª</t>
    </r>
    <r>
      <rPr>
        <sz val="8"/>
        <color indexed="8"/>
        <rFont val="Arial"/>
        <family val="2"/>
      </rPr>
      <t xml:space="preserve"> - CORUPA</t>
    </r>
  </si>
  <si>
    <t>18 e 19 / Março</t>
  </si>
  <si>
    <t>29 e 30 / Abril</t>
  </si>
  <si>
    <t>17 e 18 / Junho</t>
  </si>
  <si>
    <t xml:space="preserve">29 e 30 / Julho </t>
  </si>
  <si>
    <t>19 e 20 / Agosto</t>
  </si>
  <si>
    <t>16 e 17 / Setembro</t>
  </si>
  <si>
    <t>14 e 15 / Outubro</t>
  </si>
  <si>
    <t>11 e 12 / Novembro</t>
  </si>
  <si>
    <t>SBS</t>
  </si>
  <si>
    <t>GUA</t>
  </si>
  <si>
    <t>SCH</t>
  </si>
  <si>
    <t>PAP</t>
  </si>
  <si>
    <t>JRG</t>
  </si>
  <si>
    <t>JOI</t>
  </si>
  <si>
    <t>RNG</t>
  </si>
  <si>
    <t>COR</t>
  </si>
  <si>
    <t>Categoria : SENIOR</t>
  </si>
  <si>
    <t>Categoria :  JUNIOR</t>
  </si>
  <si>
    <t>Categoria :  NOVATOS</t>
  </si>
  <si>
    <t>IDALI BOSSE</t>
  </si>
  <si>
    <t>CORUPA</t>
  </si>
  <si>
    <t>BOSSE ENDURO TEAM TOTEN JP FAM</t>
  </si>
  <si>
    <t>EDUARDO G. DRANKA FILHO</t>
  </si>
  <si>
    <t>RIO NEGRINHO</t>
  </si>
  <si>
    <t>TRANSPORTADORA EDUARDO</t>
  </si>
  <si>
    <t>JOINVILLE</t>
  </si>
  <si>
    <t>CLEI JEFFERSON CORREA</t>
  </si>
  <si>
    <t>SENIOR MOTOS / RIO NEGRINHO MO</t>
  </si>
  <si>
    <t>JACKSON LUIS ROPELATO</t>
  </si>
  <si>
    <t>JARAGUA DO SUL</t>
  </si>
  <si>
    <t>SHIGEO SALAI WASHIMA</t>
  </si>
  <si>
    <t>FAUSTO ZIMERMANN</t>
  </si>
  <si>
    <t>JEAN MARCELO BOJARSKI</t>
  </si>
  <si>
    <t>MARCO AURELIO OLESKOVICZ</t>
  </si>
  <si>
    <t>PAPANDUVA</t>
  </si>
  <si>
    <t>BUTTERFLY INFORMATICA</t>
  </si>
  <si>
    <t>MARIO SERGIO SPOLADORE FILHO</t>
  </si>
  <si>
    <t>KAMY AUTOMOVEIS</t>
  </si>
  <si>
    <t>ALICIO HENRIQUE HIRT</t>
  </si>
  <si>
    <t>FAZENDA HIRT</t>
  </si>
  <si>
    <t>CRISTIAN MUELLER</t>
  </si>
  <si>
    <t>SAO BENTO DO SUL</t>
  </si>
  <si>
    <t>MPR MOVEIS</t>
  </si>
  <si>
    <t>JEAN PIERRE MALSCHITZKY</t>
  </si>
  <si>
    <t>GERSON DILMAR ZOZ</t>
  </si>
  <si>
    <t>SCHROEDER</t>
  </si>
  <si>
    <t>COFISO AUTO CENTER</t>
  </si>
  <si>
    <t>JULIANO BUBLITZ</t>
  </si>
  <si>
    <t>ARTAL TUBULACOES INDUSTRIAIS L</t>
  </si>
  <si>
    <t>GERSON MARCOS WALTER VIEIRA</t>
  </si>
  <si>
    <t>SOUZA VIEIRA/GLACOR</t>
  </si>
  <si>
    <t>GILMAR DE SOUZA</t>
  </si>
  <si>
    <t>TRILHA DO SUL/DALAS/HIDRACAR/P</t>
  </si>
  <si>
    <t>ADILSON SILVA</t>
  </si>
  <si>
    <t>GUARAMIRIN</t>
  </si>
  <si>
    <t>MICHEL LINKE</t>
  </si>
  <si>
    <t>MARCIO EMILIO HORST</t>
  </si>
  <si>
    <t>ELETRO OFICINA JARAGUA</t>
  </si>
  <si>
    <t>GENILSON WANTOWSKI</t>
  </si>
  <si>
    <t>RNMC</t>
  </si>
  <si>
    <t>JOAO CARLOS DE OLIVEIRA</t>
  </si>
  <si>
    <t>DISPOFER / REFRATEC</t>
  </si>
  <si>
    <t>ALISSON WUFF DE SIQUEIRA</t>
  </si>
  <si>
    <t>BELLA FLOR</t>
  </si>
  <si>
    <t>ANDERSON CARLOS BRUSKE</t>
  </si>
  <si>
    <t>ACB ARTEFATOS</t>
  </si>
  <si>
    <t>ELIAS MARCELO GUEDES</t>
  </si>
  <si>
    <t>MOLDESUL</t>
  </si>
  <si>
    <t>DANIEL FERNANDO KNEUBUEHLER</t>
  </si>
  <si>
    <t>JOSE RIBEIRO MARTINS</t>
  </si>
  <si>
    <t>SALAO AVENIDA</t>
  </si>
  <si>
    <t>VENDELINO JOSE SCHOEFFEL</t>
  </si>
  <si>
    <t>TRANSPORTES EDUARDO</t>
  </si>
  <si>
    <t>MAURO DE LIMA</t>
  </si>
  <si>
    <t>PINTURAS DE MOVEIS ADER</t>
  </si>
  <si>
    <t>EDUARDO GLADIMIR DRANKA</t>
  </si>
  <si>
    <t>TRANS EDUARDO</t>
  </si>
  <si>
    <t>EDSON RUDNICK</t>
  </si>
  <si>
    <t>RUDNICK BIKE /RNMC</t>
  </si>
  <si>
    <t>NILSON CREMA</t>
  </si>
  <si>
    <t>REFRATEK</t>
  </si>
  <si>
    <t>INGO SCHMIDT</t>
  </si>
  <si>
    <t>CROMOTRANSFER</t>
  </si>
  <si>
    <t>JAMES PFUTZENREUTER</t>
  </si>
  <si>
    <t>SAO BENTO SUL</t>
  </si>
  <si>
    <t>MOVEIS JAMES</t>
  </si>
  <si>
    <t>NELSON LUIZ VALCANAIA</t>
  </si>
  <si>
    <t>DATASUL SC</t>
  </si>
  <si>
    <t>VALDEMAR WICHERT</t>
  </si>
  <si>
    <t>CLEITON MOTO RACING</t>
  </si>
  <si>
    <t>ANIBAL JOSE DUARTE</t>
  </si>
  <si>
    <t>SERGIO JORGE BEBER</t>
  </si>
  <si>
    <t>GUARAMIRIM</t>
  </si>
  <si>
    <t>REST. ITALIANO</t>
  </si>
  <si>
    <t>BENO BOROSKI</t>
  </si>
  <si>
    <t>ADEMIR KLEMZ</t>
  </si>
  <si>
    <t>ENTALHES CURUPIRA</t>
  </si>
  <si>
    <t>RUBERVAL KRUGER</t>
  </si>
  <si>
    <t>ADISONIR SARDAGNA</t>
  </si>
  <si>
    <t>AUTO ESTACAO</t>
  </si>
  <si>
    <t>VENESIO UTECH</t>
  </si>
  <si>
    <t>UTECH TEXTIL</t>
  </si>
  <si>
    <t>IDELFONSO JOSE ROSATI</t>
  </si>
  <si>
    <t>MILENIUM DANCE CLUB - RIO NEGR</t>
  </si>
  <si>
    <t>GERMANO HEINCH</t>
  </si>
  <si>
    <t>JOSE ADILSON SALAMON</t>
  </si>
  <si>
    <t>ALERCIO DE LIMA</t>
  </si>
  <si>
    <t>PINTURAS MAXBRIL</t>
  </si>
  <si>
    <t>CLOVIS DOUDAT</t>
  </si>
  <si>
    <t>RONALDO JOSE KRUPACZ</t>
  </si>
  <si>
    <t>CAMPO ALEGRE</t>
  </si>
  <si>
    <t>LINO PNEUS / AMIGOS DA TRILHA</t>
  </si>
  <si>
    <t>SIDNEI GRANNEMANN</t>
  </si>
  <si>
    <t>MADEIREIRA BEIRA RIO LTDA</t>
  </si>
  <si>
    <t>SIXTO MAIOCHI</t>
  </si>
  <si>
    <t>NEOVITA PROD ORTOPEDICOS</t>
  </si>
  <si>
    <t>GILMAR FLEISCHMANN</t>
  </si>
  <si>
    <t>LINO PNEUS/MC AMIGOS DA TRILHA</t>
  </si>
  <si>
    <t>MOACIR JOSE KRAINZ</t>
  </si>
  <si>
    <t>WERNER SCHMIDT</t>
  </si>
  <si>
    <t>JOSNEI PICKCIUS</t>
  </si>
  <si>
    <t>MAFRA</t>
  </si>
  <si>
    <t>RNMC / SENIOR MOTOS</t>
  </si>
  <si>
    <t>PAULO ROBERTO DOS SANTOS</t>
  </si>
  <si>
    <t>PAULAO ARCOND/HDSV /ABELARDO R</t>
  </si>
  <si>
    <t>MARCOS ROGERIO FENDRICH</t>
  </si>
  <si>
    <t>ACOUGUE FENDRICH</t>
  </si>
  <si>
    <t>FLAVIO GARCIA</t>
  </si>
  <si>
    <t>ODIVAR MARCOS BONETTI</t>
  </si>
  <si>
    <t>CARLOS EDUARDO RONCHI</t>
  </si>
  <si>
    <t>PAULO SERGIO PSCHEIDT</t>
  </si>
  <si>
    <t>RUMACO MAT CONST</t>
  </si>
  <si>
    <t>DJONATAN HEMPKEMAIER PACKER</t>
  </si>
  <si>
    <t>BICHO DO MATO MC</t>
  </si>
  <si>
    <t>MARCELO BEDUSCHI</t>
  </si>
  <si>
    <t>ROBSON WUFF SIQUEIRA</t>
  </si>
  <si>
    <t>WALMIR LUIZ BATISTA</t>
  </si>
  <si>
    <t>EDSON KLEMZ</t>
  </si>
  <si>
    <t>ENTALHES CURUPIRA/COFISO AUTO</t>
  </si>
  <si>
    <t>EDERALDO LUIZ LOSI</t>
  </si>
  <si>
    <t>SAVIO MONN</t>
  </si>
  <si>
    <t>FABIANO HEMPKEMAIER</t>
  </si>
  <si>
    <t>BRASPO</t>
  </si>
  <si>
    <t>PAULO SILVINO WELTER</t>
  </si>
  <si>
    <t>FABIO ESPINDOLA IZIDORO</t>
  </si>
  <si>
    <t>FAMA MOTOS</t>
  </si>
  <si>
    <t>MARCOS C. BARCH</t>
  </si>
  <si>
    <t>MBF MOTORETIFICA</t>
  </si>
  <si>
    <t>WILIAN DOS SANTOS</t>
  </si>
  <si>
    <t>GEORGE FRANCISCO CASTILHO</t>
  </si>
  <si>
    <t>LOCADORA LIGHTS</t>
  </si>
  <si>
    <t>ALEXANDRE LENZI</t>
  </si>
  <si>
    <t>ANDRE FERNANDO KRAUSE</t>
  </si>
  <si>
    <t>JOSE ANTONIO FERREIRA OLIVEIRA</t>
  </si>
  <si>
    <t>DROGARIA ITAUM</t>
  </si>
  <si>
    <t>IRENO JOSE REGIS</t>
  </si>
  <si>
    <t>REBOQUES REGIS / EQUIPE BICHO</t>
  </si>
  <si>
    <t>OSMAR CHOMA</t>
  </si>
  <si>
    <t>INDUSTRIA DE MAQUINAS CHOMA</t>
  </si>
  <si>
    <t>NESTOR STALTER</t>
  </si>
  <si>
    <t>LOJA DIVERSUS</t>
  </si>
  <si>
    <t>CLEITON RODRIGO MULLER</t>
  </si>
  <si>
    <t>GEOVANI POLZIN</t>
  </si>
  <si>
    <t>JB VEICULOS</t>
  </si>
  <si>
    <t>CELSO GUARACI ZEMANN</t>
  </si>
  <si>
    <t>MARCELO RICARDO MUNHOZ</t>
  </si>
  <si>
    <t>VICENTE MOTOS</t>
  </si>
  <si>
    <t>CLAUDINEI ROESLER</t>
  </si>
  <si>
    <t>POSTO SAO PAULO</t>
  </si>
  <si>
    <t>JEAN CARLO SCHOLZ</t>
  </si>
  <si>
    <t>JEAN MARCELO BACHMANN</t>
  </si>
  <si>
    <t>JAIME LISBOA</t>
  </si>
  <si>
    <t>ZICO TRANSP</t>
  </si>
  <si>
    <t>GERALDO NELSON GREIPEL</t>
  </si>
  <si>
    <t>EMERSON DA SILVEIRA</t>
  </si>
  <si>
    <t>SANDRO TAMANINE</t>
  </si>
  <si>
    <t>ACOUGUE TAMANINE</t>
  </si>
  <si>
    <t>EVANIR MULLER</t>
  </si>
  <si>
    <t>JULIO CESAR ZEITHAMMER</t>
  </si>
  <si>
    <t>JEFERSON BECKER</t>
  </si>
  <si>
    <t>PAULO GILBERTO LASKE</t>
  </si>
  <si>
    <t>VANCLEI PAIN</t>
  </si>
  <si>
    <t>VICTOR GUSTAVO NICOLENCA LAZARO</t>
  </si>
  <si>
    <t>TEMPERADOS JARAGUA</t>
  </si>
  <si>
    <t>SANDRO ALBERTO MORETI</t>
  </si>
  <si>
    <t>ANTONIO JOSE ALVES DE JESUS</t>
  </si>
  <si>
    <t>SENIOR MOTOS/DOERLITZ SOM</t>
  </si>
  <si>
    <t>ADILSON JOAO SCHNEIDER</t>
  </si>
  <si>
    <t>MILTON RODRIGO MERIZIO</t>
  </si>
  <si>
    <t>DELITE/AUTO ELETRICA SAO BENTO</t>
  </si>
  <si>
    <t>LUCIANO RICARDO DOS SANTOS</t>
  </si>
  <si>
    <t>CIGANO TRANSPORTES/LINO PNEUS</t>
  </si>
  <si>
    <t>AIRTON KRUPACZ</t>
  </si>
  <si>
    <t>REINALDO MARCELINO</t>
  </si>
  <si>
    <t>MARCELINO REPRES/TEMPERADOS JA</t>
  </si>
  <si>
    <t>MARCELINO ROESLER</t>
  </si>
  <si>
    <t>ADISON JOEL LIEBEL</t>
  </si>
  <si>
    <t>RAPIDO SULNORTE</t>
  </si>
  <si>
    <t>LEUCIO RADOL</t>
  </si>
  <si>
    <t>RADOL INSTALACOES</t>
  </si>
  <si>
    <t>HAMILTON JOSE MACEDO JUNIOR</t>
  </si>
  <si>
    <t>LAURO TAMANINE</t>
  </si>
  <si>
    <t>LUIZ ROBERTO LIEBL</t>
  </si>
  <si>
    <t>TERRA NOVA</t>
  </si>
  <si>
    <t>MARCELO BEPLER</t>
  </si>
  <si>
    <t>DENIS ROBERTO MERIZIO</t>
  </si>
  <si>
    <t>JEAN BECKERT</t>
  </si>
  <si>
    <t>WB INFORMATICA</t>
  </si>
  <si>
    <t>WILSON VENANCIO</t>
  </si>
  <si>
    <t>ERROL MAIOCHI</t>
  </si>
  <si>
    <t>FERNANDO LUIS DA SILVA</t>
  </si>
  <si>
    <t>SENIOR MOTOS/POSTO SAO RAFAEL</t>
  </si>
  <si>
    <t>ALLAN DENY ECKSTEIN</t>
  </si>
  <si>
    <t>MARCELO JACKSON DE OLIVEIRA</t>
  </si>
  <si>
    <t>GIOVANI SCHUTZLER</t>
  </si>
  <si>
    <t>LUIS FERNANDO NEPPEL</t>
  </si>
  <si>
    <t>ORDELON ISMAEL DA ASSUNCAO JUNIOR</t>
  </si>
  <si>
    <t>FELIPE HANNEMANN</t>
  </si>
  <si>
    <t>DARIO SCHRULL</t>
  </si>
  <si>
    <t>BENEDITO NOVO</t>
  </si>
  <si>
    <t>INCOBEL/TIGRE/R2/COMPASS/JP RA</t>
  </si>
  <si>
    <t>WOLFGANG CARLOS FISCHER</t>
  </si>
  <si>
    <t>BLUMENAU</t>
  </si>
  <si>
    <t>H PARTS / RIFFEL / MCR / MOORE</t>
  </si>
  <si>
    <t>PAULO HENRIQUE CICATTO</t>
  </si>
  <si>
    <t>PONTO ALTO MODAS</t>
  </si>
  <si>
    <t>SAVIO TARCISIO SATLER</t>
  </si>
  <si>
    <t>ITAJAI</t>
  </si>
  <si>
    <t>MARRECO RACING</t>
  </si>
  <si>
    <t>FLAVIO TROMBETTA</t>
  </si>
  <si>
    <t>MATINHOS</t>
  </si>
  <si>
    <t>TROMBETTA MATERIAL DE CONSTRUC</t>
  </si>
  <si>
    <t>CARLOS ALBERTO DE AZEVEDO</t>
  </si>
  <si>
    <t>TROMBETTA MATERIAIS DE CONSTRU</t>
  </si>
  <si>
    <t>ADELIRIO SAVIO MACHADO</t>
  </si>
  <si>
    <t>CAMBORIU</t>
  </si>
  <si>
    <t>CARLOS AUGUSTO KRAUTZ</t>
  </si>
  <si>
    <t>PALHOCA</t>
  </si>
  <si>
    <t>GUINCHO NASCIMENTO/COMPASS/ASW</t>
  </si>
  <si>
    <t>PARLEI FIAMONCINI</t>
  </si>
  <si>
    <t>LAERCIO BECKER</t>
  </si>
  <si>
    <t>ROBERTO ANDRE WAN-DALL</t>
  </si>
  <si>
    <t>SERGICAR</t>
  </si>
  <si>
    <t>LEANDRO PREISLER</t>
  </si>
  <si>
    <t>HP AUTOPECAS</t>
  </si>
  <si>
    <t>CLEBER SCHULZ</t>
  </si>
  <si>
    <t>RELOJOARIA AVENIDA/TOTEM/MITAS</t>
  </si>
  <si>
    <t>MARCOS HOLDORF</t>
  </si>
  <si>
    <t>ANILDO THEISS JUNIOR</t>
  </si>
  <si>
    <t>DISPOFER / REFRATEC / OS COBRA</t>
  </si>
  <si>
    <t>VALTAIR ROGERIO SPEZIA</t>
  </si>
  <si>
    <t>MARCELO KRAUSE</t>
  </si>
  <si>
    <t>REBOLIXAS</t>
  </si>
  <si>
    <t>MARCOS MAYER</t>
  </si>
  <si>
    <t>ADRIANO MILTON PREISLER</t>
  </si>
  <si>
    <t>QUIMATRA PRODUTOS QUIMICOS</t>
  </si>
  <si>
    <t>GILMAR NEUMANN</t>
  </si>
  <si>
    <t>RICARDO AFFONSO KEIL</t>
  </si>
  <si>
    <t>CABO MOTOS</t>
  </si>
  <si>
    <t>EDIVALDO SCHUMACHER</t>
  </si>
  <si>
    <t>SCHUMACHER HYDRAULIC CENTER</t>
  </si>
  <si>
    <t>EDGAR BACH</t>
  </si>
  <si>
    <t>USIMEGA USINAGEM / OS COBRAS</t>
  </si>
  <si>
    <t>MARCIO MELCHIORETTO</t>
  </si>
  <si>
    <t>ANDERSON MIGUEL LOPES</t>
  </si>
  <si>
    <t>COPESTRACEL</t>
  </si>
  <si>
    <t>LUCIANO GOMES</t>
  </si>
  <si>
    <t>LUIS ALVES</t>
  </si>
  <si>
    <t>LG COMERCIO DE LUBRIFICANTES</t>
  </si>
  <si>
    <t>SIDNEI HAROLDO LIEBL</t>
  </si>
  <si>
    <t>FASISA ASSESSORIA/ART INOX MOV</t>
  </si>
  <si>
    <t>EDSON SCHWARTZ</t>
  </si>
  <si>
    <t>SECULOS EMPREENDIMENTOS</t>
  </si>
  <si>
    <t>MARCOS FERNANDO KRAUSE</t>
  </si>
  <si>
    <t>ADRIEL GOULART DE BORBA</t>
  </si>
  <si>
    <t>PANIFICADORA PAIXAO</t>
  </si>
  <si>
    <t>FASISA / ART INOX MOVEIS</t>
  </si>
  <si>
    <t>JOSE GILMAR SPEZIA</t>
  </si>
  <si>
    <t>MASSARANDUBA</t>
  </si>
  <si>
    <t>SAVIO MOMM</t>
  </si>
  <si>
    <t>METALURGICA ADONAI</t>
  </si>
  <si>
    <t>JEFERSON ROBERTO DO AMARAL</t>
  </si>
  <si>
    <t>ROBOQUES AMARAL</t>
  </si>
  <si>
    <t>LUIZ CARLOS WEISS</t>
  </si>
  <si>
    <t>ARTES INDUSTRIAIS</t>
  </si>
  <si>
    <t xml:space="preserve">LEANDRO ZANARDI </t>
  </si>
  <si>
    <t>BAL. PRAIA GRANDE</t>
  </si>
  <si>
    <t xml:space="preserve">EQUIPE AREIA NO ZOIO </t>
  </si>
  <si>
    <t>HUGO TURETA JUNIOR</t>
  </si>
  <si>
    <t>DIMITRIS RUSEZIK JR</t>
  </si>
  <si>
    <t>NOSSO POSTO</t>
  </si>
  <si>
    <t>JAIME ROGERIO RUDNICK</t>
  </si>
  <si>
    <t>LION RACING</t>
  </si>
  <si>
    <t>ANDERSON FLORENCO</t>
  </si>
  <si>
    <t>OS COBRAS</t>
  </si>
  <si>
    <t>JOÃO BATISTA DA SILVA</t>
  </si>
  <si>
    <t>SILVA AUTO PECAS</t>
  </si>
  <si>
    <t>SERGIO CLEVERSON LOPES</t>
  </si>
  <si>
    <t>RONALDO DA ROSA</t>
  </si>
  <si>
    <t>ALEMAO MAT. CONSTRUCAO / EXTREME MOTOSHOP</t>
  </si>
  <si>
    <t>ANTONIO GOMES JUNIOR</t>
  </si>
  <si>
    <t>FLAVIO SILVA</t>
  </si>
  <si>
    <t>FOZ DO IGUACU</t>
  </si>
  <si>
    <t>AGROFLORESTAL</t>
  </si>
  <si>
    <t>EVANDRO MUHLBAUER</t>
  </si>
  <si>
    <t>MOVEIS IMPERIAL</t>
  </si>
  <si>
    <t>MARCO ALMEIDA</t>
  </si>
  <si>
    <t>VIDRACARIA KELEN</t>
  </si>
  <si>
    <t>IVAN ANTON</t>
  </si>
  <si>
    <t>ANTON MOTOS / USITEK TERRAPLANAGEM</t>
  </si>
  <si>
    <t>DOUGLAS ALFREDO HORST</t>
  </si>
  <si>
    <t>ADEMIR SPRUNG</t>
  </si>
  <si>
    <t>ADEMIR DE SOUZA</t>
  </si>
  <si>
    <t>CHACAL</t>
  </si>
  <si>
    <t xml:space="preserve">IVANDEL FAUSTINO </t>
  </si>
  <si>
    <t>PALHOÇA</t>
  </si>
  <si>
    <t>BV FINANCEIRA / PIA AUTOMOVEIS</t>
  </si>
  <si>
    <t>RICARDO DAVI TOMASELLI</t>
  </si>
  <si>
    <t>CARIBE MALHAS</t>
  </si>
  <si>
    <t>EDGAR ZIMMER</t>
  </si>
  <si>
    <t>PIEN</t>
  </si>
  <si>
    <t>ESPOSA ./ OS COBRAS</t>
  </si>
  <si>
    <t>VANDRIANO DA LUZ TAVARES</t>
  </si>
  <si>
    <t>HIDRALCAR DIR HIDRAULICA / PERE</t>
  </si>
  <si>
    <t>ROGELIO SCHREINER</t>
  </si>
  <si>
    <t>MOACIR FANES</t>
  </si>
  <si>
    <t>CLAUDIO SESTREM</t>
  </si>
  <si>
    <t>VANDERLEI TOMBINI</t>
  </si>
  <si>
    <t>VANDE VEICULOS</t>
  </si>
  <si>
    <t>ODAIR FORTESKI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</si>
</sst>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20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5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19" fillId="3" borderId="4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45</xdr:row>
      <xdr:rowOff>9525</xdr:rowOff>
    </xdr:from>
    <xdr:to>
      <xdr:col>10</xdr:col>
      <xdr:colOff>66675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74295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81</xdr:row>
      <xdr:rowOff>9525</xdr:rowOff>
    </xdr:from>
    <xdr:to>
      <xdr:col>10</xdr:col>
      <xdr:colOff>66675</xdr:colOff>
      <xdr:row>85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33921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126</xdr:row>
      <xdr:rowOff>9525</xdr:rowOff>
    </xdr:from>
    <xdr:to>
      <xdr:col>10</xdr:col>
      <xdr:colOff>66675</xdr:colOff>
      <xdr:row>130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8026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182</xdr:row>
      <xdr:rowOff>9525</xdr:rowOff>
    </xdr:from>
    <xdr:to>
      <xdr:col>10</xdr:col>
      <xdr:colOff>66675</xdr:colOff>
      <xdr:row>186</xdr:row>
      <xdr:rowOff>133350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00037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3"/>
  <sheetViews>
    <sheetView tabSelected="1" zoomScaleSheetLayoutView="100" workbookViewId="0" topLeftCell="A1">
      <selection activeCell="L9" sqref="L9"/>
    </sheetView>
  </sheetViews>
  <sheetFormatPr defaultColWidth="9.140625" defaultRowHeight="12.75"/>
  <cols>
    <col min="1" max="1" width="3.28125" style="4" customWidth="1"/>
    <col min="2" max="2" width="29.8515625" style="4" customWidth="1"/>
    <col min="3" max="3" width="15.421875" style="4" customWidth="1"/>
    <col min="4" max="4" width="37.00390625" style="4" customWidth="1"/>
    <col min="5" max="7" width="4.7109375" style="10" customWidth="1"/>
    <col min="8" max="22" width="4.7109375" style="4" customWidth="1"/>
    <col min="23" max="23" width="7.7109375" style="15" customWidth="1"/>
    <col min="24" max="24" width="7.00390625" style="15" customWidth="1"/>
    <col min="25" max="25" width="7.7109375" style="4" customWidth="1"/>
    <col min="26" max="16384" width="9.140625" style="4" customWidth="1"/>
  </cols>
  <sheetData>
    <row r="1" spans="1:24" ht="12.75">
      <c r="A1" s="5"/>
      <c r="B1" s="6"/>
      <c r="C1" s="7" t="s">
        <v>0</v>
      </c>
      <c r="D1" s="8"/>
      <c r="E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</row>
    <row r="2" spans="1:24" ht="12.75">
      <c r="A2" s="5"/>
      <c r="B2" s="6"/>
      <c r="C2" s="7" t="s">
        <v>18</v>
      </c>
      <c r="D2" s="8"/>
      <c r="E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</row>
    <row r="3" spans="1:24" ht="12.75">
      <c r="A3" s="5"/>
      <c r="B3" s="6"/>
      <c r="C3" s="6"/>
      <c r="D3" s="8"/>
      <c r="E3" s="9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</row>
    <row r="4" spans="1:24" ht="12.75">
      <c r="A4" s="5"/>
      <c r="B4" s="6"/>
      <c r="C4" s="7" t="s">
        <v>17</v>
      </c>
      <c r="D4" s="8"/>
      <c r="E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</row>
    <row r="5" ht="12.75"/>
    <row r="6" spans="1:24" ht="12.75">
      <c r="A6" s="5"/>
      <c r="B6" s="16" t="s">
        <v>10</v>
      </c>
      <c r="C6" s="8"/>
      <c r="D6" s="8"/>
      <c r="E6" s="1" t="s">
        <v>36</v>
      </c>
      <c r="F6" s="1" t="s">
        <v>36</v>
      </c>
      <c r="G6" s="1" t="s">
        <v>37</v>
      </c>
      <c r="H6" s="1" t="s">
        <v>37</v>
      </c>
      <c r="I6" s="1" t="s">
        <v>38</v>
      </c>
      <c r="J6" s="1" t="s">
        <v>38</v>
      </c>
      <c r="K6" s="3" t="s">
        <v>12</v>
      </c>
      <c r="L6" s="3" t="s">
        <v>12</v>
      </c>
      <c r="M6" s="3" t="s">
        <v>39</v>
      </c>
      <c r="N6" s="3" t="s">
        <v>39</v>
      </c>
      <c r="O6" s="3" t="s">
        <v>40</v>
      </c>
      <c r="P6" s="3" t="s">
        <v>40</v>
      </c>
      <c r="Q6" s="3" t="s">
        <v>41</v>
      </c>
      <c r="R6" s="3" t="s">
        <v>41</v>
      </c>
      <c r="S6" s="3" t="s">
        <v>42</v>
      </c>
      <c r="T6" s="3" t="s">
        <v>42</v>
      </c>
      <c r="U6" s="3" t="s">
        <v>43</v>
      </c>
      <c r="V6" s="3" t="s">
        <v>43</v>
      </c>
      <c r="W6" s="17"/>
      <c r="X6" s="17"/>
    </row>
    <row r="7" spans="1:25" ht="12.75">
      <c r="A7" s="36" t="s">
        <v>1</v>
      </c>
      <c r="B7" s="36" t="s">
        <v>2</v>
      </c>
      <c r="C7" s="36" t="s">
        <v>3</v>
      </c>
      <c r="D7" s="37" t="s">
        <v>4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18" t="s">
        <v>8</v>
      </c>
      <c r="X7" s="18" t="s">
        <v>13</v>
      </c>
      <c r="Y7" s="18" t="s">
        <v>14</v>
      </c>
    </row>
    <row r="8" spans="1:25" ht="12.75">
      <c r="A8" s="32">
        <v>1</v>
      </c>
      <c r="B8" s="38" t="s">
        <v>60</v>
      </c>
      <c r="C8" s="38" t="s">
        <v>53</v>
      </c>
      <c r="D8" s="38"/>
      <c r="E8" s="39">
        <v>11</v>
      </c>
      <c r="F8" s="39">
        <v>25</v>
      </c>
      <c r="G8" s="39">
        <v>20</v>
      </c>
      <c r="H8" s="39">
        <v>11</v>
      </c>
      <c r="I8" s="39">
        <v>20</v>
      </c>
      <c r="J8" s="39">
        <v>20</v>
      </c>
      <c r="K8" s="39">
        <v>7</v>
      </c>
      <c r="L8" s="39">
        <v>9</v>
      </c>
      <c r="M8" s="39"/>
      <c r="N8" s="39"/>
      <c r="O8" s="39"/>
      <c r="P8" s="39"/>
      <c r="Q8" s="41" t="s">
        <v>15</v>
      </c>
      <c r="R8" s="41" t="s">
        <v>15</v>
      </c>
      <c r="S8" s="39"/>
      <c r="T8" s="39"/>
      <c r="U8" s="39"/>
      <c r="V8" s="39"/>
      <c r="W8" s="39">
        <f aca="true" t="shared" si="0" ref="W8:W32">SUM(E8:V8)</f>
        <v>123</v>
      </c>
      <c r="X8" s="39">
        <v>0</v>
      </c>
      <c r="Y8" s="39">
        <f aca="true" t="shared" si="1" ref="Y8:Y32">W8-X8</f>
        <v>123</v>
      </c>
    </row>
    <row r="9" spans="1:25" ht="12.75">
      <c r="A9" s="32">
        <f>A8+1</f>
        <v>2</v>
      </c>
      <c r="B9" s="38" t="s">
        <v>273</v>
      </c>
      <c r="C9" s="38" t="s">
        <v>57</v>
      </c>
      <c r="D9" s="38" t="s">
        <v>274</v>
      </c>
      <c r="E9" s="39">
        <v>0</v>
      </c>
      <c r="F9" s="39">
        <v>0</v>
      </c>
      <c r="G9" s="39">
        <v>9</v>
      </c>
      <c r="H9" s="39">
        <v>25</v>
      </c>
      <c r="I9" s="39">
        <v>25</v>
      </c>
      <c r="J9" s="39">
        <v>25</v>
      </c>
      <c r="K9" s="39">
        <v>13</v>
      </c>
      <c r="L9" s="39">
        <v>20</v>
      </c>
      <c r="M9" s="39"/>
      <c r="N9" s="39"/>
      <c r="O9" s="41" t="s">
        <v>15</v>
      </c>
      <c r="P9" s="41" t="s">
        <v>15</v>
      </c>
      <c r="Q9" s="39"/>
      <c r="R9" s="39"/>
      <c r="S9" s="39"/>
      <c r="T9" s="39"/>
      <c r="U9" s="39"/>
      <c r="V9" s="39"/>
      <c r="W9" s="39">
        <f t="shared" si="0"/>
        <v>117</v>
      </c>
      <c r="X9" s="39">
        <v>0</v>
      </c>
      <c r="Y9" s="39">
        <f t="shared" si="1"/>
        <v>117</v>
      </c>
    </row>
    <row r="10" spans="1:25" ht="12.75">
      <c r="A10" s="32">
        <f aca="true" t="shared" si="2" ref="A10:A31">A9+1</f>
        <v>3</v>
      </c>
      <c r="B10" s="38" t="s">
        <v>269</v>
      </c>
      <c r="C10" s="38" t="s">
        <v>69</v>
      </c>
      <c r="D10" s="38" t="s">
        <v>270</v>
      </c>
      <c r="E10" s="41" t="s">
        <v>15</v>
      </c>
      <c r="F10" s="41" t="s">
        <v>15</v>
      </c>
      <c r="G10" s="39">
        <v>13</v>
      </c>
      <c r="H10" s="39">
        <v>13</v>
      </c>
      <c r="I10" s="39">
        <v>16</v>
      </c>
      <c r="J10" s="39">
        <v>11</v>
      </c>
      <c r="K10" s="39">
        <v>25</v>
      </c>
      <c r="L10" s="39">
        <v>16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>
        <f t="shared" si="0"/>
        <v>94</v>
      </c>
      <c r="X10" s="39">
        <v>0</v>
      </c>
      <c r="Y10" s="39">
        <f t="shared" si="1"/>
        <v>94</v>
      </c>
    </row>
    <row r="11" spans="1:25" ht="12.75">
      <c r="A11" s="32">
        <f t="shared" si="2"/>
        <v>4</v>
      </c>
      <c r="B11" s="38" t="s">
        <v>50</v>
      </c>
      <c r="C11" s="38" t="s">
        <v>51</v>
      </c>
      <c r="D11" s="38" t="s">
        <v>52</v>
      </c>
      <c r="E11" s="39">
        <v>16</v>
      </c>
      <c r="F11" s="39">
        <v>20</v>
      </c>
      <c r="G11" s="39">
        <v>11</v>
      </c>
      <c r="H11" s="39">
        <v>7</v>
      </c>
      <c r="I11" s="39">
        <v>5</v>
      </c>
      <c r="J11" s="39">
        <v>16</v>
      </c>
      <c r="K11" s="39">
        <v>5</v>
      </c>
      <c r="L11" s="39">
        <v>13</v>
      </c>
      <c r="M11" s="39"/>
      <c r="N11" s="39"/>
      <c r="O11" s="39"/>
      <c r="P11" s="39"/>
      <c r="Q11" s="39"/>
      <c r="R11" s="39"/>
      <c r="S11" s="41" t="s">
        <v>15</v>
      </c>
      <c r="T11" s="41" t="s">
        <v>15</v>
      </c>
      <c r="U11" s="39"/>
      <c r="V11" s="39"/>
      <c r="W11" s="39">
        <f t="shared" si="0"/>
        <v>93</v>
      </c>
      <c r="X11" s="39">
        <v>0</v>
      </c>
      <c r="Y11" s="39">
        <f t="shared" si="1"/>
        <v>93</v>
      </c>
    </row>
    <row r="12" spans="1:25" ht="12.75">
      <c r="A12" s="32">
        <f t="shared" si="2"/>
        <v>5</v>
      </c>
      <c r="B12" s="38" t="s">
        <v>268</v>
      </c>
      <c r="C12" s="38" t="s">
        <v>69</v>
      </c>
      <c r="D12" s="38"/>
      <c r="E12" s="41" t="s">
        <v>15</v>
      </c>
      <c r="F12" s="41" t="s">
        <v>15</v>
      </c>
      <c r="G12" s="39">
        <v>16</v>
      </c>
      <c r="H12" s="39">
        <v>20</v>
      </c>
      <c r="I12" s="39">
        <v>9</v>
      </c>
      <c r="J12" s="39">
        <v>13</v>
      </c>
      <c r="K12" s="39">
        <v>20</v>
      </c>
      <c r="L12" s="39">
        <v>11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f t="shared" si="0"/>
        <v>89</v>
      </c>
      <c r="X12" s="39">
        <v>0</v>
      </c>
      <c r="Y12" s="39">
        <f t="shared" si="1"/>
        <v>89</v>
      </c>
    </row>
    <row r="13" spans="1:25" ht="12.75">
      <c r="A13" s="32">
        <f t="shared" si="2"/>
        <v>6</v>
      </c>
      <c r="B13" s="38" t="s">
        <v>276</v>
      </c>
      <c r="C13" s="38" t="s">
        <v>69</v>
      </c>
      <c r="D13" s="38"/>
      <c r="E13" s="41" t="s">
        <v>15</v>
      </c>
      <c r="F13" s="41" t="s">
        <v>15</v>
      </c>
      <c r="G13" s="39">
        <v>7</v>
      </c>
      <c r="H13" s="39">
        <v>9</v>
      </c>
      <c r="I13" s="39">
        <v>11</v>
      </c>
      <c r="J13" s="39">
        <v>10</v>
      </c>
      <c r="K13" s="39">
        <v>10</v>
      </c>
      <c r="L13" s="39">
        <v>25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>
        <f t="shared" si="0"/>
        <v>72</v>
      </c>
      <c r="X13" s="39">
        <v>0</v>
      </c>
      <c r="Y13" s="39">
        <f t="shared" si="1"/>
        <v>72</v>
      </c>
    </row>
    <row r="14" spans="1:25" ht="12.75">
      <c r="A14" s="32">
        <f t="shared" si="2"/>
        <v>7</v>
      </c>
      <c r="B14" s="38" t="s">
        <v>246</v>
      </c>
      <c r="C14" s="38" t="s">
        <v>247</v>
      </c>
      <c r="D14" s="38" t="s">
        <v>248</v>
      </c>
      <c r="E14" s="39">
        <v>20</v>
      </c>
      <c r="F14" s="39">
        <v>11</v>
      </c>
      <c r="G14" s="39">
        <v>4</v>
      </c>
      <c r="H14" s="39">
        <v>16</v>
      </c>
      <c r="I14" s="39">
        <v>13</v>
      </c>
      <c r="J14" s="39">
        <v>7</v>
      </c>
      <c r="K14" s="39">
        <v>0</v>
      </c>
      <c r="L14" s="39">
        <v>0</v>
      </c>
      <c r="M14" s="39"/>
      <c r="N14" s="39"/>
      <c r="O14" s="41" t="s">
        <v>15</v>
      </c>
      <c r="P14" s="41" t="s">
        <v>15</v>
      </c>
      <c r="Q14" s="39"/>
      <c r="R14" s="39"/>
      <c r="S14" s="39"/>
      <c r="T14" s="39"/>
      <c r="U14" s="39"/>
      <c r="V14" s="39"/>
      <c r="W14" s="39">
        <f t="shared" si="0"/>
        <v>71</v>
      </c>
      <c r="X14" s="39">
        <v>0</v>
      </c>
      <c r="Y14" s="39">
        <f t="shared" si="1"/>
        <v>71</v>
      </c>
    </row>
    <row r="15" spans="1:25" ht="12.75">
      <c r="A15" s="32">
        <f t="shared" si="2"/>
        <v>8</v>
      </c>
      <c r="B15" s="38" t="s">
        <v>47</v>
      </c>
      <c r="C15" s="38" t="s">
        <v>48</v>
      </c>
      <c r="D15" s="38" t="s">
        <v>49</v>
      </c>
      <c r="E15" s="39">
        <v>25</v>
      </c>
      <c r="F15" s="39">
        <v>13</v>
      </c>
      <c r="G15" s="39">
        <v>25</v>
      </c>
      <c r="H15" s="39">
        <v>3</v>
      </c>
      <c r="I15" s="39">
        <v>0</v>
      </c>
      <c r="J15" s="39">
        <v>0</v>
      </c>
      <c r="K15" s="39">
        <v>0</v>
      </c>
      <c r="L15" s="39">
        <v>0</v>
      </c>
      <c r="M15" s="39"/>
      <c r="N15" s="39"/>
      <c r="O15" s="39"/>
      <c r="P15" s="39"/>
      <c r="Q15" s="39"/>
      <c r="R15" s="39"/>
      <c r="S15" s="39"/>
      <c r="T15" s="39"/>
      <c r="U15" s="41" t="s">
        <v>15</v>
      </c>
      <c r="V15" s="41" t="s">
        <v>15</v>
      </c>
      <c r="W15" s="39">
        <f t="shared" si="0"/>
        <v>66</v>
      </c>
      <c r="X15" s="39">
        <v>0</v>
      </c>
      <c r="Y15" s="39">
        <f t="shared" si="1"/>
        <v>66</v>
      </c>
    </row>
    <row r="16" spans="1:25" ht="12.75">
      <c r="A16" s="32">
        <f t="shared" si="2"/>
        <v>9</v>
      </c>
      <c r="B16" s="38" t="s">
        <v>56</v>
      </c>
      <c r="C16" s="38" t="s">
        <v>120</v>
      </c>
      <c r="D16" s="38"/>
      <c r="E16" s="39">
        <v>7</v>
      </c>
      <c r="F16" s="39">
        <v>8</v>
      </c>
      <c r="G16" s="41" t="s">
        <v>15</v>
      </c>
      <c r="H16" s="41" t="s">
        <v>15</v>
      </c>
      <c r="I16" s="39">
        <v>8</v>
      </c>
      <c r="J16" s="39">
        <v>8</v>
      </c>
      <c r="K16" s="39">
        <v>11</v>
      </c>
      <c r="L16" s="39">
        <v>7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>
        <f t="shared" si="0"/>
        <v>49</v>
      </c>
      <c r="X16" s="39">
        <v>0</v>
      </c>
      <c r="Y16" s="39">
        <f t="shared" si="1"/>
        <v>49</v>
      </c>
    </row>
    <row r="17" spans="1:25" ht="12.75">
      <c r="A17" s="32">
        <f t="shared" si="2"/>
        <v>10</v>
      </c>
      <c r="B17" s="38" t="s">
        <v>257</v>
      </c>
      <c r="C17" s="38" t="s">
        <v>258</v>
      </c>
      <c r="D17" s="38" t="s">
        <v>259</v>
      </c>
      <c r="E17" s="39">
        <v>6</v>
      </c>
      <c r="F17" s="39">
        <v>5</v>
      </c>
      <c r="G17" s="39">
        <v>6</v>
      </c>
      <c r="H17" s="39">
        <v>6</v>
      </c>
      <c r="I17" s="39">
        <v>3</v>
      </c>
      <c r="J17" s="39">
        <v>5</v>
      </c>
      <c r="K17" s="39">
        <v>9</v>
      </c>
      <c r="L17" s="39">
        <v>8</v>
      </c>
      <c r="M17" s="39"/>
      <c r="N17" s="39"/>
      <c r="O17" s="39"/>
      <c r="P17" s="39"/>
      <c r="Q17" s="41" t="s">
        <v>15</v>
      </c>
      <c r="R17" s="41" t="s">
        <v>15</v>
      </c>
      <c r="S17" s="39"/>
      <c r="T17" s="39"/>
      <c r="U17" s="39"/>
      <c r="V17" s="39"/>
      <c r="W17" s="39">
        <f t="shared" si="0"/>
        <v>48</v>
      </c>
      <c r="X17" s="39">
        <v>0</v>
      </c>
      <c r="Y17" s="39">
        <f t="shared" si="1"/>
        <v>48</v>
      </c>
    </row>
    <row r="18" spans="1:25" ht="12.75">
      <c r="A18" s="32">
        <f t="shared" si="2"/>
        <v>11</v>
      </c>
      <c r="B18" s="38" t="s">
        <v>260</v>
      </c>
      <c r="C18" s="38" t="s">
        <v>258</v>
      </c>
      <c r="D18" s="38" t="s">
        <v>261</v>
      </c>
      <c r="E18" s="39">
        <v>0</v>
      </c>
      <c r="F18" s="39">
        <v>9</v>
      </c>
      <c r="G18" s="39">
        <v>3</v>
      </c>
      <c r="H18" s="39">
        <v>10</v>
      </c>
      <c r="I18" s="39">
        <v>7</v>
      </c>
      <c r="J18" s="39">
        <v>4</v>
      </c>
      <c r="K18" s="39">
        <v>8</v>
      </c>
      <c r="L18" s="39">
        <v>5</v>
      </c>
      <c r="M18" s="39"/>
      <c r="N18" s="39"/>
      <c r="O18" s="39"/>
      <c r="P18" s="39"/>
      <c r="Q18" s="41" t="s">
        <v>15</v>
      </c>
      <c r="R18" s="41" t="s">
        <v>15</v>
      </c>
      <c r="S18" s="39"/>
      <c r="T18" s="39"/>
      <c r="U18" s="39"/>
      <c r="V18" s="39"/>
      <c r="W18" s="39">
        <f t="shared" si="0"/>
        <v>46</v>
      </c>
      <c r="X18" s="39">
        <v>0</v>
      </c>
      <c r="Y18" s="39">
        <f t="shared" si="1"/>
        <v>46</v>
      </c>
    </row>
    <row r="19" spans="1:25" ht="12.75">
      <c r="A19" s="32">
        <f t="shared" si="2"/>
        <v>12</v>
      </c>
      <c r="B19" s="38" t="s">
        <v>271</v>
      </c>
      <c r="C19" s="38" t="s">
        <v>69</v>
      </c>
      <c r="D19" s="38" t="s">
        <v>272</v>
      </c>
      <c r="E19" s="41" t="s">
        <v>15</v>
      </c>
      <c r="F19" s="41" t="s">
        <v>15</v>
      </c>
      <c r="G19" s="39">
        <v>10</v>
      </c>
      <c r="H19" s="39">
        <v>4</v>
      </c>
      <c r="I19" s="39">
        <v>10</v>
      </c>
      <c r="J19" s="39">
        <v>6</v>
      </c>
      <c r="K19" s="39">
        <v>6</v>
      </c>
      <c r="L19" s="39">
        <v>6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f t="shared" si="0"/>
        <v>42</v>
      </c>
      <c r="X19" s="39">
        <v>0</v>
      </c>
      <c r="Y19" s="39">
        <f t="shared" si="1"/>
        <v>42</v>
      </c>
    </row>
    <row r="20" spans="1:25" ht="12.75">
      <c r="A20" s="32">
        <f t="shared" si="2"/>
        <v>13</v>
      </c>
      <c r="B20" s="38" t="s">
        <v>54</v>
      </c>
      <c r="C20" s="38" t="s">
        <v>51</v>
      </c>
      <c r="D20" s="38" t="s">
        <v>55</v>
      </c>
      <c r="E20" s="39">
        <v>8</v>
      </c>
      <c r="F20" s="39">
        <v>7</v>
      </c>
      <c r="G20" s="39">
        <v>0</v>
      </c>
      <c r="H20" s="39">
        <v>0</v>
      </c>
      <c r="I20" s="39">
        <v>0</v>
      </c>
      <c r="J20" s="39">
        <v>0</v>
      </c>
      <c r="K20" s="39">
        <v>16</v>
      </c>
      <c r="L20" s="39">
        <v>10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>
        <f t="shared" si="0"/>
        <v>41</v>
      </c>
      <c r="X20" s="39">
        <v>0</v>
      </c>
      <c r="Y20" s="39">
        <f t="shared" si="1"/>
        <v>41</v>
      </c>
    </row>
    <row r="21" spans="1:25" ht="12.75">
      <c r="A21" s="32">
        <f t="shared" si="2"/>
        <v>14</v>
      </c>
      <c r="B21" s="38" t="s">
        <v>254</v>
      </c>
      <c r="C21" s="38" t="s">
        <v>255</v>
      </c>
      <c r="D21" s="38" t="s">
        <v>256</v>
      </c>
      <c r="E21" s="39">
        <v>9</v>
      </c>
      <c r="F21" s="39">
        <v>16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/>
      <c r="N21" s="39"/>
      <c r="O21" s="39"/>
      <c r="P21" s="39"/>
      <c r="Q21" s="41" t="s">
        <v>15</v>
      </c>
      <c r="R21" s="41" t="s">
        <v>15</v>
      </c>
      <c r="S21" s="39"/>
      <c r="T21" s="39"/>
      <c r="U21" s="39"/>
      <c r="V21" s="39"/>
      <c r="W21" s="39">
        <f t="shared" si="0"/>
        <v>25</v>
      </c>
      <c r="X21" s="39">
        <v>0</v>
      </c>
      <c r="Y21" s="39">
        <f t="shared" si="1"/>
        <v>25</v>
      </c>
    </row>
    <row r="22" spans="1:25" ht="12.75">
      <c r="A22" s="32">
        <f t="shared" si="2"/>
        <v>15</v>
      </c>
      <c r="B22" s="38" t="s">
        <v>249</v>
      </c>
      <c r="C22" s="38" t="s">
        <v>250</v>
      </c>
      <c r="D22" s="38" t="s">
        <v>251</v>
      </c>
      <c r="E22" s="39">
        <v>13</v>
      </c>
      <c r="F22" s="39">
        <v>6</v>
      </c>
      <c r="G22" s="41" t="s">
        <v>15</v>
      </c>
      <c r="H22" s="41" t="s">
        <v>15</v>
      </c>
      <c r="I22" s="39">
        <v>0</v>
      </c>
      <c r="J22" s="39">
        <v>0</v>
      </c>
      <c r="K22" s="39">
        <v>0</v>
      </c>
      <c r="L22" s="39">
        <v>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>
        <f t="shared" si="0"/>
        <v>19</v>
      </c>
      <c r="X22" s="39">
        <v>0</v>
      </c>
      <c r="Y22" s="39">
        <f t="shared" si="1"/>
        <v>19</v>
      </c>
    </row>
    <row r="23" spans="1:25" ht="12.75">
      <c r="A23" s="32">
        <f t="shared" si="2"/>
        <v>16</v>
      </c>
      <c r="B23" s="38" t="s">
        <v>88</v>
      </c>
      <c r="C23" s="38" t="s">
        <v>53</v>
      </c>
      <c r="D23" s="38" t="s">
        <v>277</v>
      </c>
      <c r="E23" s="39">
        <v>0</v>
      </c>
      <c r="F23" s="39">
        <v>0</v>
      </c>
      <c r="G23" s="39">
        <v>5</v>
      </c>
      <c r="H23" s="39">
        <v>5</v>
      </c>
      <c r="I23" s="39">
        <v>0</v>
      </c>
      <c r="J23" s="39">
        <v>0</v>
      </c>
      <c r="K23" s="39">
        <v>4</v>
      </c>
      <c r="L23" s="39">
        <v>4</v>
      </c>
      <c r="M23" s="39"/>
      <c r="N23" s="39"/>
      <c r="O23" s="39"/>
      <c r="P23" s="39"/>
      <c r="Q23" s="41" t="s">
        <v>15</v>
      </c>
      <c r="R23" s="41" t="s">
        <v>15</v>
      </c>
      <c r="S23" s="39"/>
      <c r="T23" s="39"/>
      <c r="U23" s="39"/>
      <c r="V23" s="39"/>
      <c r="W23" s="39">
        <f t="shared" si="0"/>
        <v>18</v>
      </c>
      <c r="X23" s="39">
        <v>0</v>
      </c>
      <c r="Y23" s="39">
        <f t="shared" si="1"/>
        <v>18</v>
      </c>
    </row>
    <row r="24" spans="1:25" ht="12.75">
      <c r="A24" s="32">
        <f t="shared" si="2"/>
        <v>17</v>
      </c>
      <c r="B24" s="38" t="s">
        <v>311</v>
      </c>
      <c r="C24" s="38" t="s">
        <v>69</v>
      </c>
      <c r="D24" s="38" t="s">
        <v>312</v>
      </c>
      <c r="E24" s="41" t="s">
        <v>15</v>
      </c>
      <c r="F24" s="41" t="s">
        <v>15</v>
      </c>
      <c r="G24" s="39">
        <v>0</v>
      </c>
      <c r="H24" s="39">
        <v>0</v>
      </c>
      <c r="I24" s="39">
        <v>6</v>
      </c>
      <c r="J24" s="39">
        <v>9</v>
      </c>
      <c r="K24" s="39">
        <v>0</v>
      </c>
      <c r="L24" s="39">
        <v>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>
        <f t="shared" si="0"/>
        <v>15</v>
      </c>
      <c r="X24" s="39">
        <v>0</v>
      </c>
      <c r="Y24" s="39">
        <f t="shared" si="1"/>
        <v>15</v>
      </c>
    </row>
    <row r="25" spans="1:25" ht="12.75">
      <c r="A25" s="32">
        <f t="shared" si="2"/>
        <v>18</v>
      </c>
      <c r="B25" s="38" t="s">
        <v>58</v>
      </c>
      <c r="C25" s="38" t="s">
        <v>57</v>
      </c>
      <c r="D25" s="38"/>
      <c r="E25" s="39">
        <v>5</v>
      </c>
      <c r="F25" s="39">
        <v>10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/>
      <c r="N25" s="39"/>
      <c r="O25" s="41" t="s">
        <v>15</v>
      </c>
      <c r="P25" s="41" t="s">
        <v>15</v>
      </c>
      <c r="Q25" s="39"/>
      <c r="R25" s="39"/>
      <c r="S25" s="39"/>
      <c r="T25" s="39"/>
      <c r="U25" s="39"/>
      <c r="V25" s="39"/>
      <c r="W25" s="39">
        <f t="shared" si="0"/>
        <v>15</v>
      </c>
      <c r="X25" s="39">
        <v>0</v>
      </c>
      <c r="Y25" s="39">
        <f t="shared" si="1"/>
        <v>15</v>
      </c>
    </row>
    <row r="26" spans="1:25" ht="12.75">
      <c r="A26" s="32">
        <f t="shared" si="2"/>
        <v>19</v>
      </c>
      <c r="B26" s="38" t="s">
        <v>252</v>
      </c>
      <c r="C26" s="38" t="s">
        <v>250</v>
      </c>
      <c r="D26" s="38" t="s">
        <v>253</v>
      </c>
      <c r="E26" s="39">
        <v>10</v>
      </c>
      <c r="F26" s="39">
        <v>4</v>
      </c>
      <c r="G26" s="41" t="s">
        <v>15</v>
      </c>
      <c r="H26" s="41" t="s">
        <v>15</v>
      </c>
      <c r="I26" s="39">
        <v>0</v>
      </c>
      <c r="J26" s="39">
        <v>0</v>
      </c>
      <c r="K26" s="39">
        <v>0</v>
      </c>
      <c r="L26" s="39">
        <v>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f t="shared" si="0"/>
        <v>14</v>
      </c>
      <c r="X26" s="39">
        <v>0</v>
      </c>
      <c r="Y26" s="39">
        <f t="shared" si="1"/>
        <v>14</v>
      </c>
    </row>
    <row r="27" spans="1:25" ht="12.75">
      <c r="A27" s="32">
        <f t="shared" si="2"/>
        <v>20</v>
      </c>
      <c r="B27" s="38" t="s">
        <v>59</v>
      </c>
      <c r="C27" s="38" t="s">
        <v>53</v>
      </c>
      <c r="D27" s="38"/>
      <c r="E27" s="39">
        <v>4</v>
      </c>
      <c r="F27" s="39">
        <v>0</v>
      </c>
      <c r="G27" s="39">
        <v>2</v>
      </c>
      <c r="H27" s="39">
        <v>8</v>
      </c>
      <c r="I27" s="39">
        <v>0</v>
      </c>
      <c r="J27" s="39">
        <v>0</v>
      </c>
      <c r="K27" s="39">
        <v>0</v>
      </c>
      <c r="L27" s="39">
        <v>0</v>
      </c>
      <c r="M27" s="39"/>
      <c r="N27" s="39"/>
      <c r="O27" s="39"/>
      <c r="P27" s="39"/>
      <c r="Q27" s="41" t="s">
        <v>15</v>
      </c>
      <c r="R27" s="41" t="s">
        <v>15</v>
      </c>
      <c r="S27" s="39"/>
      <c r="T27" s="39"/>
      <c r="U27" s="39"/>
      <c r="V27" s="39"/>
      <c r="W27" s="39">
        <f t="shared" si="0"/>
        <v>14</v>
      </c>
      <c r="X27" s="39">
        <v>0</v>
      </c>
      <c r="Y27" s="39">
        <f t="shared" si="1"/>
        <v>14</v>
      </c>
    </row>
    <row r="28" spans="1:25" ht="12.75">
      <c r="A28" s="32">
        <f t="shared" si="2"/>
        <v>21</v>
      </c>
      <c r="B28" s="38" t="s">
        <v>275</v>
      </c>
      <c r="C28" s="38" t="s">
        <v>247</v>
      </c>
      <c r="D28" s="38"/>
      <c r="E28" s="39">
        <v>0</v>
      </c>
      <c r="F28" s="39">
        <v>0</v>
      </c>
      <c r="G28" s="39">
        <v>8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/>
      <c r="N28" s="39"/>
      <c r="O28" s="41" t="s">
        <v>15</v>
      </c>
      <c r="P28" s="41" t="s">
        <v>15</v>
      </c>
      <c r="Q28" s="39"/>
      <c r="R28" s="39"/>
      <c r="S28" s="39"/>
      <c r="T28" s="39"/>
      <c r="U28" s="39"/>
      <c r="V28" s="39"/>
      <c r="W28" s="39">
        <f t="shared" si="0"/>
        <v>8</v>
      </c>
      <c r="X28" s="39">
        <v>0</v>
      </c>
      <c r="Y28" s="39">
        <f t="shared" si="1"/>
        <v>8</v>
      </c>
    </row>
    <row r="29" spans="1:25" ht="12.75">
      <c r="A29" s="32">
        <f t="shared" si="2"/>
        <v>22</v>
      </c>
      <c r="B29" s="38" t="s">
        <v>313</v>
      </c>
      <c r="C29" s="38" t="s">
        <v>314</v>
      </c>
      <c r="D29" s="38" t="s">
        <v>315</v>
      </c>
      <c r="E29" s="39">
        <v>0</v>
      </c>
      <c r="F29" s="39">
        <v>0</v>
      </c>
      <c r="G29" s="39">
        <v>0</v>
      </c>
      <c r="H29" s="39">
        <v>0</v>
      </c>
      <c r="I29" s="39">
        <v>4</v>
      </c>
      <c r="J29" s="39">
        <v>0</v>
      </c>
      <c r="K29" s="39">
        <v>0</v>
      </c>
      <c r="L29" s="39">
        <v>0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>
        <f t="shared" si="0"/>
        <v>4</v>
      </c>
      <c r="X29" s="39">
        <v>0</v>
      </c>
      <c r="Y29" s="39">
        <f t="shared" si="1"/>
        <v>4</v>
      </c>
    </row>
    <row r="30" spans="1:25" ht="12.75">
      <c r="A30" s="32">
        <f t="shared" si="2"/>
        <v>23</v>
      </c>
      <c r="B30" s="38" t="s">
        <v>316</v>
      </c>
      <c r="C30" s="38" t="s">
        <v>258</v>
      </c>
      <c r="D30" s="38" t="s">
        <v>315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3</v>
      </c>
      <c r="K30" s="39">
        <v>0</v>
      </c>
      <c r="L30" s="39">
        <v>0</v>
      </c>
      <c r="M30" s="39"/>
      <c r="N30" s="39"/>
      <c r="O30" s="39"/>
      <c r="P30" s="39"/>
      <c r="Q30" s="41" t="s">
        <v>15</v>
      </c>
      <c r="R30" s="41" t="s">
        <v>15</v>
      </c>
      <c r="S30" s="39"/>
      <c r="T30" s="39"/>
      <c r="U30" s="39"/>
      <c r="V30" s="39"/>
      <c r="W30" s="39">
        <f t="shared" si="0"/>
        <v>3</v>
      </c>
      <c r="X30" s="39">
        <v>0</v>
      </c>
      <c r="Y30" s="39">
        <f t="shared" si="1"/>
        <v>3</v>
      </c>
    </row>
    <row r="31" spans="1:25" ht="12.75">
      <c r="A31" s="32">
        <f t="shared" si="2"/>
        <v>24</v>
      </c>
      <c r="B31" s="38" t="s">
        <v>278</v>
      </c>
      <c r="C31" s="38" t="s">
        <v>57</v>
      </c>
      <c r="D31" s="38"/>
      <c r="E31" s="39">
        <v>0</v>
      </c>
      <c r="F31" s="39">
        <v>0</v>
      </c>
      <c r="G31" s="39">
        <v>1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/>
      <c r="N31" s="39"/>
      <c r="O31" s="41" t="s">
        <v>15</v>
      </c>
      <c r="P31" s="41" t="s">
        <v>15</v>
      </c>
      <c r="Q31" s="39"/>
      <c r="R31" s="39"/>
      <c r="S31" s="39"/>
      <c r="T31" s="39"/>
      <c r="U31" s="39"/>
      <c r="V31" s="39"/>
      <c r="W31" s="39">
        <f t="shared" si="0"/>
        <v>1</v>
      </c>
      <c r="X31" s="39">
        <v>0</v>
      </c>
      <c r="Y31" s="39">
        <f t="shared" si="1"/>
        <v>1</v>
      </c>
    </row>
    <row r="32" spans="1:25" ht="12.75">
      <c r="A32" s="32"/>
      <c r="B32" s="38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>
        <f t="shared" si="0"/>
        <v>0</v>
      </c>
      <c r="X32" s="39">
        <v>0</v>
      </c>
      <c r="Y32" s="39">
        <f t="shared" si="1"/>
        <v>0</v>
      </c>
    </row>
    <row r="33" spans="1:25" ht="12.75">
      <c r="A33" s="32"/>
      <c r="B33" s="38"/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>
      <c r="A34" s="32"/>
      <c r="B34" s="38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>
      <c r="A35" s="32"/>
      <c r="B35" s="38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32"/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2.75">
      <c r="A37" s="32"/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2.75">
      <c r="A38" s="32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>
      <c r="A39" s="23"/>
      <c r="B39" s="16" t="s">
        <v>5</v>
      </c>
      <c r="C39" s="16" t="s">
        <v>6</v>
      </c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0"/>
    </row>
    <row r="40" spans="1:25" ht="12.75">
      <c r="A40" s="23"/>
      <c r="B40" s="16" t="s">
        <v>19</v>
      </c>
      <c r="C40" s="8" t="s">
        <v>28</v>
      </c>
      <c r="D40" s="16" t="s">
        <v>24</v>
      </c>
      <c r="E40" s="26" t="s">
        <v>32</v>
      </c>
      <c r="F40" s="25"/>
      <c r="G40" s="25"/>
      <c r="H40" s="25"/>
      <c r="I40" s="24" t="s">
        <v>7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0"/>
    </row>
    <row r="41" spans="1:25" ht="12.75">
      <c r="A41" s="23"/>
      <c r="B41" s="16" t="s">
        <v>20</v>
      </c>
      <c r="C41" s="8" t="s">
        <v>29</v>
      </c>
      <c r="D41" s="16" t="s">
        <v>25</v>
      </c>
      <c r="E41" s="8" t="s">
        <v>33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0"/>
    </row>
    <row r="42" spans="1:25" ht="12.75">
      <c r="A42" s="23"/>
      <c r="B42" s="16" t="s">
        <v>21</v>
      </c>
      <c r="C42" s="26" t="s">
        <v>16</v>
      </c>
      <c r="D42" s="16" t="s">
        <v>26</v>
      </c>
      <c r="E42" s="8" t="s">
        <v>34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0"/>
    </row>
    <row r="43" spans="1:25" ht="12.75">
      <c r="A43" s="23"/>
      <c r="B43" s="16" t="s">
        <v>22</v>
      </c>
      <c r="C43" s="26" t="s">
        <v>30</v>
      </c>
      <c r="D43" s="16" t="s">
        <v>27</v>
      </c>
      <c r="E43" s="8" t="s">
        <v>35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0"/>
    </row>
    <row r="44" spans="1:25" ht="12.75">
      <c r="A44" s="23"/>
      <c r="B44" s="16" t="s">
        <v>23</v>
      </c>
      <c r="C44" s="26" t="s">
        <v>31</v>
      </c>
      <c r="D44" s="16"/>
      <c r="E44" s="8"/>
      <c r="F44" s="25"/>
      <c r="G44" s="25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0"/>
    </row>
    <row r="45" spans="1:25" ht="23.25">
      <c r="A45" s="42" t="s">
        <v>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.75">
      <c r="A46" s="27"/>
      <c r="B46" s="6"/>
      <c r="C46" s="7" t="s">
        <v>0</v>
      </c>
      <c r="D46" s="8"/>
      <c r="E46" s="28"/>
      <c r="F46" s="28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0"/>
      <c r="Y46" s="20"/>
    </row>
    <row r="47" spans="1:25" ht="12.75">
      <c r="A47" s="27"/>
      <c r="B47" s="6"/>
      <c r="C47" s="7" t="s">
        <v>18</v>
      </c>
      <c r="D47" s="8"/>
      <c r="E47" s="28"/>
      <c r="F47" s="28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0"/>
      <c r="Y47" s="20"/>
    </row>
    <row r="48" spans="1:25" ht="12.75">
      <c r="A48" s="27"/>
      <c r="B48" s="6"/>
      <c r="C48" s="6"/>
      <c r="D48" s="8"/>
      <c r="E48" s="28"/>
      <c r="F48" s="28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0"/>
      <c r="Y48" s="20"/>
    </row>
    <row r="49" spans="1:25" ht="12.75">
      <c r="A49" s="27"/>
      <c r="B49" s="6"/>
      <c r="C49" s="7" t="s">
        <v>17</v>
      </c>
      <c r="D49" s="8"/>
      <c r="E49" s="28"/>
      <c r="F49" s="28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0"/>
      <c r="X49" s="30"/>
      <c r="Y49" s="20"/>
    </row>
    <row r="50" spans="23:25" ht="12.75">
      <c r="W50" s="31"/>
      <c r="X50" s="31"/>
      <c r="Y50" s="20"/>
    </row>
    <row r="51" spans="1:24" ht="12.75">
      <c r="A51" s="19"/>
      <c r="B51" s="16" t="s">
        <v>44</v>
      </c>
      <c r="C51" s="19"/>
      <c r="D51" s="19"/>
      <c r="E51" s="1" t="s">
        <v>36</v>
      </c>
      <c r="F51" s="1" t="s">
        <v>36</v>
      </c>
      <c r="G51" s="1" t="s">
        <v>37</v>
      </c>
      <c r="H51" s="1" t="s">
        <v>37</v>
      </c>
      <c r="I51" s="1" t="s">
        <v>38</v>
      </c>
      <c r="J51" s="1" t="s">
        <v>38</v>
      </c>
      <c r="K51" s="3" t="s">
        <v>12</v>
      </c>
      <c r="L51" s="3" t="s">
        <v>12</v>
      </c>
      <c r="M51" s="3" t="s">
        <v>39</v>
      </c>
      <c r="N51" s="3" t="s">
        <v>39</v>
      </c>
      <c r="O51" s="3" t="s">
        <v>40</v>
      </c>
      <c r="P51" s="3" t="s">
        <v>40</v>
      </c>
      <c r="Q51" s="3" t="s">
        <v>41</v>
      </c>
      <c r="R51" s="3" t="s">
        <v>41</v>
      </c>
      <c r="S51" s="3" t="s">
        <v>42</v>
      </c>
      <c r="T51" s="3" t="s">
        <v>42</v>
      </c>
      <c r="U51" s="3" t="s">
        <v>43</v>
      </c>
      <c r="V51" s="3" t="s">
        <v>43</v>
      </c>
      <c r="W51" s="17"/>
      <c r="X51" s="17"/>
    </row>
    <row r="52" spans="1:25" ht="12.75">
      <c r="A52" s="36" t="s">
        <v>1</v>
      </c>
      <c r="B52" s="36" t="s">
        <v>2</v>
      </c>
      <c r="C52" s="36" t="s">
        <v>3</v>
      </c>
      <c r="D52" s="37" t="s">
        <v>4</v>
      </c>
      <c r="E52" s="2">
        <v>1</v>
      </c>
      <c r="F52" s="2">
        <v>2</v>
      </c>
      <c r="G52" s="2">
        <v>3</v>
      </c>
      <c r="H52" s="2">
        <v>4</v>
      </c>
      <c r="I52" s="2">
        <v>5</v>
      </c>
      <c r="J52" s="2">
        <v>6</v>
      </c>
      <c r="K52" s="2">
        <v>7</v>
      </c>
      <c r="L52" s="2">
        <v>8</v>
      </c>
      <c r="M52" s="2">
        <v>9</v>
      </c>
      <c r="N52" s="2">
        <v>10</v>
      </c>
      <c r="O52" s="2">
        <v>11</v>
      </c>
      <c r="P52" s="2">
        <v>12</v>
      </c>
      <c r="Q52" s="2">
        <v>13</v>
      </c>
      <c r="R52" s="2">
        <v>14</v>
      </c>
      <c r="S52" s="2">
        <v>15</v>
      </c>
      <c r="T52" s="2">
        <v>16</v>
      </c>
      <c r="U52" s="2">
        <v>17</v>
      </c>
      <c r="V52" s="2">
        <v>18</v>
      </c>
      <c r="W52" s="18" t="s">
        <v>8</v>
      </c>
      <c r="X52" s="18" t="s">
        <v>13</v>
      </c>
      <c r="Y52" s="18" t="s">
        <v>14</v>
      </c>
    </row>
    <row r="53" spans="1:25" ht="12.75">
      <c r="A53" s="32">
        <v>1</v>
      </c>
      <c r="B53" s="38" t="s">
        <v>61</v>
      </c>
      <c r="C53" s="38" t="s">
        <v>62</v>
      </c>
      <c r="D53" s="38" t="s">
        <v>63</v>
      </c>
      <c r="E53" s="32">
        <v>25</v>
      </c>
      <c r="F53" s="32">
        <v>25</v>
      </c>
      <c r="G53" s="32">
        <v>9</v>
      </c>
      <c r="H53" s="32">
        <v>25</v>
      </c>
      <c r="I53" s="32">
        <v>25</v>
      </c>
      <c r="J53" s="32">
        <v>13</v>
      </c>
      <c r="K53" s="32">
        <v>9</v>
      </c>
      <c r="L53" s="32">
        <v>25</v>
      </c>
      <c r="M53" s="41" t="s">
        <v>15</v>
      </c>
      <c r="N53" s="41" t="s">
        <v>15</v>
      </c>
      <c r="O53" s="32"/>
      <c r="P53" s="32"/>
      <c r="Q53" s="32"/>
      <c r="R53" s="32"/>
      <c r="S53" s="32"/>
      <c r="T53" s="32"/>
      <c r="U53" s="32"/>
      <c r="V53" s="32"/>
      <c r="W53" s="21">
        <f aca="true" t="shared" si="3" ref="W53:W77">SUM(E53:V53)</f>
        <v>156</v>
      </c>
      <c r="X53" s="32">
        <v>0</v>
      </c>
      <c r="Y53" s="21">
        <f aca="true" t="shared" si="4" ref="Y53:Y77">W53-X53</f>
        <v>156</v>
      </c>
    </row>
    <row r="54" spans="1:25" ht="12.75">
      <c r="A54" s="32">
        <f aca="true" t="shared" si="5" ref="A54:A77">A53+1</f>
        <v>2</v>
      </c>
      <c r="B54" s="38" t="s">
        <v>66</v>
      </c>
      <c r="C54" s="38" t="s">
        <v>62</v>
      </c>
      <c r="D54" s="38" t="s">
        <v>67</v>
      </c>
      <c r="E54" s="32">
        <v>16</v>
      </c>
      <c r="F54" s="32">
        <v>20</v>
      </c>
      <c r="G54" s="32">
        <v>16</v>
      </c>
      <c r="H54" s="32">
        <v>8</v>
      </c>
      <c r="I54" s="32">
        <v>13</v>
      </c>
      <c r="J54" s="32">
        <v>11</v>
      </c>
      <c r="K54" s="32">
        <v>20</v>
      </c>
      <c r="L54" s="32">
        <v>5</v>
      </c>
      <c r="M54" s="41" t="s">
        <v>15</v>
      </c>
      <c r="N54" s="41" t="s">
        <v>15</v>
      </c>
      <c r="O54" s="32"/>
      <c r="P54" s="32"/>
      <c r="Q54" s="32"/>
      <c r="R54" s="32"/>
      <c r="S54" s="32"/>
      <c r="T54" s="32"/>
      <c r="U54" s="32"/>
      <c r="V54" s="32"/>
      <c r="W54" s="21">
        <f t="shared" si="3"/>
        <v>109</v>
      </c>
      <c r="X54" s="32">
        <v>0</v>
      </c>
      <c r="Y54" s="21">
        <f t="shared" si="4"/>
        <v>109</v>
      </c>
    </row>
    <row r="55" spans="1:25" ht="12.75">
      <c r="A55" s="32">
        <f t="shared" si="5"/>
        <v>3</v>
      </c>
      <c r="B55" s="38" t="s">
        <v>84</v>
      </c>
      <c r="C55" s="38" t="s">
        <v>57</v>
      </c>
      <c r="D55" s="38" t="s">
        <v>85</v>
      </c>
      <c r="E55" s="32">
        <v>7</v>
      </c>
      <c r="F55" s="32">
        <v>13</v>
      </c>
      <c r="G55" s="32">
        <v>2</v>
      </c>
      <c r="H55" s="32">
        <v>0</v>
      </c>
      <c r="I55" s="32">
        <v>20</v>
      </c>
      <c r="J55" s="32">
        <v>20</v>
      </c>
      <c r="K55" s="32">
        <v>8</v>
      </c>
      <c r="L55" s="32">
        <v>20</v>
      </c>
      <c r="M55" s="32"/>
      <c r="N55" s="32"/>
      <c r="O55" s="41" t="s">
        <v>15</v>
      </c>
      <c r="P55" s="41" t="s">
        <v>15</v>
      </c>
      <c r="Q55" s="32"/>
      <c r="R55" s="32"/>
      <c r="S55" s="32"/>
      <c r="T55" s="32"/>
      <c r="U55" s="32"/>
      <c r="V55" s="32"/>
      <c r="W55" s="21">
        <f t="shared" si="3"/>
        <v>90</v>
      </c>
      <c r="X55" s="32">
        <v>0</v>
      </c>
      <c r="Y55" s="21">
        <f t="shared" si="4"/>
        <v>90</v>
      </c>
    </row>
    <row r="56" spans="1:25" ht="12.75">
      <c r="A56" s="32">
        <f t="shared" si="5"/>
        <v>4</v>
      </c>
      <c r="B56" s="38" t="s">
        <v>72</v>
      </c>
      <c r="C56" s="38" t="s">
        <v>73</v>
      </c>
      <c r="D56" s="38" t="s">
        <v>74</v>
      </c>
      <c r="E56" s="32">
        <v>13</v>
      </c>
      <c r="F56" s="32">
        <v>16</v>
      </c>
      <c r="G56" s="32">
        <v>25</v>
      </c>
      <c r="H56" s="32">
        <v>11</v>
      </c>
      <c r="I56" s="41" t="s">
        <v>15</v>
      </c>
      <c r="J56" s="41" t="s">
        <v>15</v>
      </c>
      <c r="K56" s="32">
        <v>13</v>
      </c>
      <c r="L56" s="32">
        <v>6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1">
        <f t="shared" si="3"/>
        <v>84</v>
      </c>
      <c r="X56" s="32">
        <v>0</v>
      </c>
      <c r="Y56" s="21">
        <f t="shared" si="4"/>
        <v>84</v>
      </c>
    </row>
    <row r="57" spans="1:25" ht="12.75">
      <c r="A57" s="32">
        <f t="shared" si="5"/>
        <v>5</v>
      </c>
      <c r="B57" s="38" t="s">
        <v>64</v>
      </c>
      <c r="C57" s="38" t="s">
        <v>57</v>
      </c>
      <c r="D57" s="38" t="s">
        <v>65</v>
      </c>
      <c r="E57" s="32">
        <v>20</v>
      </c>
      <c r="F57" s="32">
        <v>7</v>
      </c>
      <c r="G57" s="32">
        <v>11</v>
      </c>
      <c r="H57" s="32">
        <v>20</v>
      </c>
      <c r="I57" s="32">
        <v>3</v>
      </c>
      <c r="J57" s="32">
        <v>9</v>
      </c>
      <c r="K57" s="32">
        <v>0</v>
      </c>
      <c r="L57" s="32">
        <v>7</v>
      </c>
      <c r="M57" s="32"/>
      <c r="N57" s="32"/>
      <c r="O57" s="41" t="s">
        <v>15</v>
      </c>
      <c r="P57" s="41" t="s">
        <v>15</v>
      </c>
      <c r="Q57" s="32"/>
      <c r="R57" s="32"/>
      <c r="S57" s="32"/>
      <c r="T57" s="32"/>
      <c r="U57" s="32"/>
      <c r="V57" s="32"/>
      <c r="W57" s="21">
        <f t="shared" si="3"/>
        <v>77</v>
      </c>
      <c r="X57" s="32">
        <v>0</v>
      </c>
      <c r="Y57" s="21">
        <f t="shared" si="4"/>
        <v>77</v>
      </c>
    </row>
    <row r="58" spans="1:25" ht="12.75">
      <c r="A58" s="32">
        <f t="shared" si="5"/>
        <v>6</v>
      </c>
      <c r="B58" s="38" t="s">
        <v>68</v>
      </c>
      <c r="C58" s="38" t="s">
        <v>69</v>
      </c>
      <c r="D58" s="38" t="s">
        <v>70</v>
      </c>
      <c r="E58" s="41" t="s">
        <v>15</v>
      </c>
      <c r="F58" s="41" t="s">
        <v>15</v>
      </c>
      <c r="G58" s="32">
        <v>20</v>
      </c>
      <c r="H58" s="32">
        <v>16</v>
      </c>
      <c r="I58" s="32">
        <v>8</v>
      </c>
      <c r="J58" s="32">
        <v>10</v>
      </c>
      <c r="K58" s="32">
        <v>10</v>
      </c>
      <c r="L58" s="32">
        <v>3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1">
        <f t="shared" si="3"/>
        <v>67</v>
      </c>
      <c r="X58" s="32">
        <v>0</v>
      </c>
      <c r="Y58" s="21">
        <f t="shared" si="4"/>
        <v>67</v>
      </c>
    </row>
    <row r="59" spans="1:25" ht="12.75">
      <c r="A59" s="32">
        <f t="shared" si="5"/>
        <v>7</v>
      </c>
      <c r="B59" s="38" t="s">
        <v>83</v>
      </c>
      <c r="C59" s="38" t="s">
        <v>51</v>
      </c>
      <c r="D59" s="38"/>
      <c r="E59" s="32">
        <v>8</v>
      </c>
      <c r="F59" s="32">
        <v>6</v>
      </c>
      <c r="G59" s="32">
        <v>10</v>
      </c>
      <c r="H59" s="32">
        <v>7</v>
      </c>
      <c r="I59" s="32">
        <v>2</v>
      </c>
      <c r="J59" s="32">
        <v>7</v>
      </c>
      <c r="K59" s="32">
        <v>11</v>
      </c>
      <c r="L59" s="32">
        <v>13</v>
      </c>
      <c r="M59" s="32"/>
      <c r="N59" s="32"/>
      <c r="O59" s="32"/>
      <c r="P59" s="32"/>
      <c r="Q59" s="32"/>
      <c r="R59" s="32"/>
      <c r="S59" s="41" t="s">
        <v>15</v>
      </c>
      <c r="T59" s="41" t="s">
        <v>15</v>
      </c>
      <c r="U59" s="32"/>
      <c r="V59" s="32"/>
      <c r="W59" s="21">
        <f t="shared" si="3"/>
        <v>64</v>
      </c>
      <c r="X59" s="32">
        <v>0</v>
      </c>
      <c r="Y59" s="21">
        <f t="shared" si="4"/>
        <v>64</v>
      </c>
    </row>
    <row r="60" spans="1:25" ht="12.75">
      <c r="A60" s="32">
        <f t="shared" si="5"/>
        <v>8</v>
      </c>
      <c r="B60" s="38" t="s">
        <v>75</v>
      </c>
      <c r="C60" s="38" t="s">
        <v>51</v>
      </c>
      <c r="D60" s="38" t="s">
        <v>76</v>
      </c>
      <c r="E60" s="32">
        <v>11</v>
      </c>
      <c r="F60" s="32">
        <v>5</v>
      </c>
      <c r="G60" s="32">
        <v>6</v>
      </c>
      <c r="H60" s="32">
        <v>10</v>
      </c>
      <c r="I60" s="32">
        <v>10</v>
      </c>
      <c r="J60" s="32">
        <v>2</v>
      </c>
      <c r="K60" s="32">
        <v>4</v>
      </c>
      <c r="L60" s="32">
        <v>11</v>
      </c>
      <c r="M60" s="32"/>
      <c r="N60" s="32"/>
      <c r="O60" s="32"/>
      <c r="P60" s="32"/>
      <c r="Q60" s="32"/>
      <c r="R60" s="32"/>
      <c r="S60" s="41" t="s">
        <v>15</v>
      </c>
      <c r="T60" s="41" t="s">
        <v>15</v>
      </c>
      <c r="U60" s="32"/>
      <c r="V60" s="32"/>
      <c r="W60" s="21">
        <f t="shared" si="3"/>
        <v>59</v>
      </c>
      <c r="X60" s="32">
        <v>0</v>
      </c>
      <c r="Y60" s="21">
        <f t="shared" si="4"/>
        <v>59</v>
      </c>
    </row>
    <row r="61" spans="1:25" ht="12.75">
      <c r="A61" s="32">
        <f t="shared" si="5"/>
        <v>9</v>
      </c>
      <c r="B61" s="38" t="s">
        <v>79</v>
      </c>
      <c r="C61" s="38" t="s">
        <v>53</v>
      </c>
      <c r="D61" s="38" t="s">
        <v>80</v>
      </c>
      <c r="E61" s="32">
        <v>10</v>
      </c>
      <c r="F61" s="32">
        <v>10</v>
      </c>
      <c r="G61" s="32">
        <v>5</v>
      </c>
      <c r="H61" s="32">
        <v>5</v>
      </c>
      <c r="I61" s="32">
        <v>6</v>
      </c>
      <c r="J61" s="32">
        <v>8</v>
      </c>
      <c r="K61" s="32">
        <v>7</v>
      </c>
      <c r="L61" s="32">
        <v>4</v>
      </c>
      <c r="M61" s="32"/>
      <c r="N61" s="32"/>
      <c r="O61" s="32"/>
      <c r="P61" s="32"/>
      <c r="Q61" s="41" t="s">
        <v>15</v>
      </c>
      <c r="R61" s="41" t="s">
        <v>15</v>
      </c>
      <c r="S61" s="32"/>
      <c r="T61" s="32"/>
      <c r="U61" s="32"/>
      <c r="V61" s="32"/>
      <c r="W61" s="21">
        <f t="shared" si="3"/>
        <v>55</v>
      </c>
      <c r="X61" s="32">
        <v>0</v>
      </c>
      <c r="Y61" s="21">
        <f t="shared" si="4"/>
        <v>55</v>
      </c>
    </row>
    <row r="62" spans="1:25" ht="12.75">
      <c r="A62" s="32">
        <f t="shared" si="5"/>
        <v>10</v>
      </c>
      <c r="B62" s="38" t="s">
        <v>71</v>
      </c>
      <c r="C62" s="38" t="s">
        <v>69</v>
      </c>
      <c r="D62" s="38"/>
      <c r="E62" s="41" t="s">
        <v>15</v>
      </c>
      <c r="F62" s="41" t="s">
        <v>15</v>
      </c>
      <c r="G62" s="32">
        <v>13</v>
      </c>
      <c r="H62" s="32">
        <v>9</v>
      </c>
      <c r="I62" s="32">
        <v>16</v>
      </c>
      <c r="J62" s="32">
        <v>1</v>
      </c>
      <c r="K62" s="32">
        <v>6</v>
      </c>
      <c r="L62" s="32">
        <v>8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21">
        <f t="shared" si="3"/>
        <v>53</v>
      </c>
      <c r="X62" s="32">
        <v>0</v>
      </c>
      <c r="Y62" s="21">
        <f t="shared" si="4"/>
        <v>53</v>
      </c>
    </row>
    <row r="63" spans="1:25" ht="12.75">
      <c r="A63" s="32">
        <f t="shared" si="5"/>
        <v>11</v>
      </c>
      <c r="B63" s="38" t="s">
        <v>86</v>
      </c>
      <c r="C63" s="38" t="s">
        <v>51</v>
      </c>
      <c r="D63" s="38" t="s">
        <v>87</v>
      </c>
      <c r="E63" s="32">
        <v>6</v>
      </c>
      <c r="F63" s="32">
        <v>8</v>
      </c>
      <c r="G63" s="32">
        <v>0</v>
      </c>
      <c r="H63" s="32">
        <v>0</v>
      </c>
      <c r="I63" s="32">
        <v>7</v>
      </c>
      <c r="J63" s="32">
        <v>0</v>
      </c>
      <c r="K63" s="32">
        <v>16</v>
      </c>
      <c r="L63" s="32">
        <v>10</v>
      </c>
      <c r="M63" s="32"/>
      <c r="N63" s="32"/>
      <c r="O63" s="32"/>
      <c r="P63" s="32"/>
      <c r="Q63" s="32"/>
      <c r="R63" s="32"/>
      <c r="S63" s="41" t="s">
        <v>15</v>
      </c>
      <c r="T63" s="41" t="s">
        <v>15</v>
      </c>
      <c r="U63" s="32"/>
      <c r="V63" s="32"/>
      <c r="W63" s="21">
        <f t="shared" si="3"/>
        <v>47</v>
      </c>
      <c r="X63" s="32">
        <v>0</v>
      </c>
      <c r="Y63" s="21">
        <f t="shared" si="4"/>
        <v>47</v>
      </c>
    </row>
    <row r="64" spans="1:25" ht="12.75">
      <c r="A64" s="32">
        <f t="shared" si="5"/>
        <v>12</v>
      </c>
      <c r="B64" s="38" t="s">
        <v>92</v>
      </c>
      <c r="C64" s="38" t="s">
        <v>53</v>
      </c>
      <c r="D64" s="38" t="s">
        <v>93</v>
      </c>
      <c r="E64" s="32">
        <v>3</v>
      </c>
      <c r="F64" s="32">
        <v>11</v>
      </c>
      <c r="G64" s="32">
        <v>4</v>
      </c>
      <c r="H64" s="32">
        <v>1</v>
      </c>
      <c r="I64" s="32">
        <v>11</v>
      </c>
      <c r="J64" s="32">
        <v>16</v>
      </c>
      <c r="K64" s="32">
        <v>0</v>
      </c>
      <c r="L64" s="32">
        <v>0</v>
      </c>
      <c r="M64" s="32"/>
      <c r="N64" s="32"/>
      <c r="O64" s="32"/>
      <c r="P64" s="32"/>
      <c r="Q64" s="41" t="s">
        <v>15</v>
      </c>
      <c r="R64" s="41" t="s">
        <v>15</v>
      </c>
      <c r="S64" s="32"/>
      <c r="T64" s="32"/>
      <c r="U64" s="32"/>
      <c r="V64" s="32"/>
      <c r="W64" s="21">
        <f t="shared" si="3"/>
        <v>46</v>
      </c>
      <c r="X64" s="32">
        <v>0</v>
      </c>
      <c r="Y64" s="21">
        <f t="shared" si="4"/>
        <v>46</v>
      </c>
    </row>
    <row r="65" spans="1:25" ht="12.75">
      <c r="A65" s="32">
        <f t="shared" si="5"/>
        <v>13</v>
      </c>
      <c r="B65" s="38" t="s">
        <v>317</v>
      </c>
      <c r="C65" s="38" t="s">
        <v>51</v>
      </c>
      <c r="D65" s="38" t="s">
        <v>318</v>
      </c>
      <c r="E65" s="32">
        <v>0</v>
      </c>
      <c r="F65" s="32">
        <v>0</v>
      </c>
      <c r="G65" s="32">
        <v>0</v>
      </c>
      <c r="H65" s="32">
        <v>0</v>
      </c>
      <c r="I65" s="32">
        <v>9</v>
      </c>
      <c r="J65" s="32">
        <v>25</v>
      </c>
      <c r="K65" s="32">
        <v>0</v>
      </c>
      <c r="L65" s="32">
        <v>0</v>
      </c>
      <c r="M65" s="32"/>
      <c r="N65" s="32"/>
      <c r="O65" s="32"/>
      <c r="P65" s="32"/>
      <c r="Q65" s="32"/>
      <c r="R65" s="32"/>
      <c r="S65" s="41" t="s">
        <v>15</v>
      </c>
      <c r="T65" s="41" t="s">
        <v>15</v>
      </c>
      <c r="U65" s="32"/>
      <c r="V65" s="32"/>
      <c r="W65" s="21">
        <f t="shared" si="3"/>
        <v>34</v>
      </c>
      <c r="X65" s="32">
        <v>0</v>
      </c>
      <c r="Y65" s="21">
        <f t="shared" si="4"/>
        <v>34</v>
      </c>
    </row>
    <row r="66" spans="1:25" ht="12.75">
      <c r="A66" s="32">
        <f t="shared" si="5"/>
        <v>14</v>
      </c>
      <c r="B66" s="38" t="s">
        <v>342</v>
      </c>
      <c r="C66" s="38" t="s">
        <v>343</v>
      </c>
      <c r="D66" s="38" t="s">
        <v>344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25</v>
      </c>
      <c r="L66" s="32">
        <v>9</v>
      </c>
      <c r="M66" s="32"/>
      <c r="N66" s="32"/>
      <c r="O66" s="32"/>
      <c r="P66" s="32"/>
      <c r="Q66" s="41" t="s">
        <v>15</v>
      </c>
      <c r="R66" s="41" t="s">
        <v>15</v>
      </c>
      <c r="S66" s="32"/>
      <c r="T66" s="32"/>
      <c r="U66" s="32"/>
      <c r="V66" s="32"/>
      <c r="W66" s="21">
        <f t="shared" si="3"/>
        <v>34</v>
      </c>
      <c r="X66" s="32">
        <v>0</v>
      </c>
      <c r="Y66" s="21">
        <f t="shared" si="4"/>
        <v>34</v>
      </c>
    </row>
    <row r="67" spans="1:25" ht="12.75">
      <c r="A67" s="32">
        <f t="shared" si="5"/>
        <v>15</v>
      </c>
      <c r="B67" s="38" t="s">
        <v>77</v>
      </c>
      <c r="C67" s="38" t="s">
        <v>69</v>
      </c>
      <c r="D67" s="38" t="s">
        <v>78</v>
      </c>
      <c r="E67" s="41" t="s">
        <v>15</v>
      </c>
      <c r="F67" s="41" t="s">
        <v>15</v>
      </c>
      <c r="G67" s="32">
        <v>7</v>
      </c>
      <c r="H67" s="32">
        <v>13</v>
      </c>
      <c r="I67" s="32">
        <v>0</v>
      </c>
      <c r="J67" s="32">
        <v>0</v>
      </c>
      <c r="K67" s="32">
        <v>5</v>
      </c>
      <c r="L67" s="32">
        <v>1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1">
        <f t="shared" si="3"/>
        <v>26</v>
      </c>
      <c r="X67" s="32">
        <v>0</v>
      </c>
      <c r="Y67" s="21">
        <f t="shared" si="4"/>
        <v>26</v>
      </c>
    </row>
    <row r="68" spans="1:25" ht="12.75">
      <c r="A68" s="32">
        <f t="shared" si="5"/>
        <v>16</v>
      </c>
      <c r="B68" s="38" t="s">
        <v>319</v>
      </c>
      <c r="C68" s="38" t="s">
        <v>57</v>
      </c>
      <c r="D68" s="38" t="s">
        <v>320</v>
      </c>
      <c r="E68" s="32">
        <v>0</v>
      </c>
      <c r="F68" s="32">
        <v>0</v>
      </c>
      <c r="G68" s="32">
        <v>0</v>
      </c>
      <c r="H68" s="32">
        <v>0</v>
      </c>
      <c r="I68" s="32">
        <v>1</v>
      </c>
      <c r="J68" s="32">
        <v>5</v>
      </c>
      <c r="K68" s="32">
        <v>1</v>
      </c>
      <c r="L68" s="32">
        <v>16</v>
      </c>
      <c r="M68" s="32"/>
      <c r="N68" s="32"/>
      <c r="O68" s="41" t="s">
        <v>15</v>
      </c>
      <c r="P68" s="41" t="s">
        <v>15</v>
      </c>
      <c r="Q68" s="32"/>
      <c r="R68" s="32"/>
      <c r="S68" s="32"/>
      <c r="T68" s="32"/>
      <c r="U68" s="32"/>
      <c r="V68" s="32"/>
      <c r="W68" s="21">
        <f t="shared" si="3"/>
        <v>23</v>
      </c>
      <c r="X68" s="32">
        <v>0</v>
      </c>
      <c r="Y68" s="21">
        <f t="shared" si="4"/>
        <v>23</v>
      </c>
    </row>
    <row r="69" spans="1:25" ht="12.75">
      <c r="A69" s="32">
        <f t="shared" si="5"/>
        <v>17</v>
      </c>
      <c r="B69" s="38" t="s">
        <v>81</v>
      </c>
      <c r="C69" s="38" t="s">
        <v>82</v>
      </c>
      <c r="D69" s="38"/>
      <c r="E69" s="32">
        <v>9</v>
      </c>
      <c r="F69" s="32">
        <v>9</v>
      </c>
      <c r="G69" s="41" t="s">
        <v>15</v>
      </c>
      <c r="H69" s="41" t="s">
        <v>15</v>
      </c>
      <c r="I69" s="32">
        <v>0</v>
      </c>
      <c r="J69" s="32">
        <v>0</v>
      </c>
      <c r="K69" s="32">
        <v>0</v>
      </c>
      <c r="L69" s="32"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1">
        <f t="shared" si="3"/>
        <v>18</v>
      </c>
      <c r="X69" s="32">
        <v>0</v>
      </c>
      <c r="Y69" s="21">
        <f t="shared" si="4"/>
        <v>18</v>
      </c>
    </row>
    <row r="70" spans="1:25" ht="12.75">
      <c r="A70" s="32">
        <f t="shared" si="5"/>
        <v>18</v>
      </c>
      <c r="B70" s="38" t="s">
        <v>162</v>
      </c>
      <c r="C70" s="38" t="s">
        <v>57</v>
      </c>
      <c r="D70" s="38" t="s">
        <v>65</v>
      </c>
      <c r="E70" s="32">
        <v>0</v>
      </c>
      <c r="F70" s="32">
        <v>0</v>
      </c>
      <c r="G70" s="32">
        <v>0</v>
      </c>
      <c r="H70" s="32">
        <v>2</v>
      </c>
      <c r="I70" s="32">
        <v>5</v>
      </c>
      <c r="J70" s="32">
        <v>6</v>
      </c>
      <c r="K70" s="32">
        <v>3</v>
      </c>
      <c r="L70" s="32">
        <v>0</v>
      </c>
      <c r="M70" s="32"/>
      <c r="N70" s="32"/>
      <c r="O70" s="41" t="s">
        <v>15</v>
      </c>
      <c r="P70" s="41" t="s">
        <v>15</v>
      </c>
      <c r="Q70" s="32"/>
      <c r="R70" s="32"/>
      <c r="S70" s="32"/>
      <c r="T70" s="32"/>
      <c r="U70" s="32"/>
      <c r="V70" s="32"/>
      <c r="W70" s="21">
        <f t="shared" si="3"/>
        <v>16</v>
      </c>
      <c r="X70" s="32">
        <v>0</v>
      </c>
      <c r="Y70" s="21">
        <f t="shared" si="4"/>
        <v>16</v>
      </c>
    </row>
    <row r="71" spans="1:25" ht="12.75">
      <c r="A71" s="32">
        <f t="shared" si="5"/>
        <v>19</v>
      </c>
      <c r="B71" s="38" t="s">
        <v>281</v>
      </c>
      <c r="C71" s="38" t="s">
        <v>57</v>
      </c>
      <c r="D71" s="38" t="s">
        <v>65</v>
      </c>
      <c r="E71" s="32">
        <v>0</v>
      </c>
      <c r="F71" s="32">
        <v>0</v>
      </c>
      <c r="G71" s="32">
        <v>1</v>
      </c>
      <c r="H71" s="32">
        <v>3</v>
      </c>
      <c r="I71" s="32">
        <v>4</v>
      </c>
      <c r="J71" s="32">
        <v>4</v>
      </c>
      <c r="K71" s="32">
        <v>2</v>
      </c>
      <c r="L71" s="32">
        <v>2</v>
      </c>
      <c r="M71" s="32"/>
      <c r="N71" s="32"/>
      <c r="O71" s="41" t="s">
        <v>15</v>
      </c>
      <c r="P71" s="41" t="s">
        <v>15</v>
      </c>
      <c r="Q71" s="32"/>
      <c r="R71" s="32"/>
      <c r="S71" s="32"/>
      <c r="T71" s="32"/>
      <c r="U71" s="32"/>
      <c r="V71" s="32"/>
      <c r="W71" s="21">
        <f t="shared" si="3"/>
        <v>16</v>
      </c>
      <c r="X71" s="32">
        <v>0</v>
      </c>
      <c r="Y71" s="21">
        <f t="shared" si="4"/>
        <v>16</v>
      </c>
    </row>
    <row r="72" spans="1:25" ht="12.75">
      <c r="A72" s="32">
        <f t="shared" si="5"/>
        <v>20</v>
      </c>
      <c r="B72" s="38" t="s">
        <v>279</v>
      </c>
      <c r="C72" s="38" t="s">
        <v>69</v>
      </c>
      <c r="D72" s="38" t="s">
        <v>280</v>
      </c>
      <c r="E72" s="41" t="s">
        <v>15</v>
      </c>
      <c r="F72" s="41" t="s">
        <v>15</v>
      </c>
      <c r="G72" s="32">
        <v>8</v>
      </c>
      <c r="H72" s="32">
        <v>6</v>
      </c>
      <c r="I72" s="32">
        <v>0</v>
      </c>
      <c r="J72" s="32">
        <v>0</v>
      </c>
      <c r="K72" s="32">
        <v>0</v>
      </c>
      <c r="L72" s="32">
        <v>0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1">
        <f t="shared" si="3"/>
        <v>14</v>
      </c>
      <c r="X72" s="32">
        <v>0</v>
      </c>
      <c r="Y72" s="21">
        <f t="shared" si="4"/>
        <v>14</v>
      </c>
    </row>
    <row r="73" spans="1:25" ht="12.75">
      <c r="A73" s="32">
        <f t="shared" si="5"/>
        <v>21</v>
      </c>
      <c r="B73" s="38" t="s">
        <v>90</v>
      </c>
      <c r="C73" s="38" t="s">
        <v>48</v>
      </c>
      <c r="D73" s="38" t="s">
        <v>91</v>
      </c>
      <c r="E73" s="32">
        <v>4</v>
      </c>
      <c r="F73" s="32">
        <v>9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/>
      <c r="N73" s="32"/>
      <c r="O73" s="32"/>
      <c r="P73" s="32"/>
      <c r="Q73" s="32"/>
      <c r="R73" s="32"/>
      <c r="S73" s="32"/>
      <c r="T73" s="32"/>
      <c r="U73" s="41" t="s">
        <v>15</v>
      </c>
      <c r="V73" s="41" t="s">
        <v>15</v>
      </c>
      <c r="W73" s="21">
        <f t="shared" si="3"/>
        <v>13</v>
      </c>
      <c r="X73" s="32">
        <v>0</v>
      </c>
      <c r="Y73" s="21">
        <f t="shared" si="4"/>
        <v>13</v>
      </c>
    </row>
    <row r="74" spans="1:25" ht="12.75">
      <c r="A74" s="32">
        <f t="shared" si="5"/>
        <v>22</v>
      </c>
      <c r="B74" s="38" t="s">
        <v>94</v>
      </c>
      <c r="C74" s="38" t="s">
        <v>53</v>
      </c>
      <c r="D74" s="38" t="s">
        <v>95</v>
      </c>
      <c r="E74" s="32">
        <v>2</v>
      </c>
      <c r="F74" s="32">
        <v>0</v>
      </c>
      <c r="G74" s="32">
        <v>3</v>
      </c>
      <c r="H74" s="32">
        <v>4</v>
      </c>
      <c r="I74" s="32">
        <v>0</v>
      </c>
      <c r="J74" s="32">
        <v>0</v>
      </c>
      <c r="K74" s="32">
        <v>0</v>
      </c>
      <c r="L74" s="32">
        <v>0</v>
      </c>
      <c r="M74" s="32"/>
      <c r="N74" s="32"/>
      <c r="O74" s="32"/>
      <c r="P74" s="32"/>
      <c r="Q74" s="41" t="s">
        <v>15</v>
      </c>
      <c r="R74" s="41" t="s">
        <v>15</v>
      </c>
      <c r="S74" s="32"/>
      <c r="T74" s="32"/>
      <c r="U74" s="32"/>
      <c r="V74" s="32"/>
      <c r="W74" s="21">
        <f t="shared" si="3"/>
        <v>9</v>
      </c>
      <c r="X74" s="32">
        <v>0</v>
      </c>
      <c r="Y74" s="21">
        <f t="shared" si="4"/>
        <v>9</v>
      </c>
    </row>
    <row r="75" spans="1:25" ht="12.75">
      <c r="A75" s="32">
        <f t="shared" si="5"/>
        <v>23</v>
      </c>
      <c r="B75" s="38" t="s">
        <v>88</v>
      </c>
      <c r="C75" s="38" t="s">
        <v>53</v>
      </c>
      <c r="D75" s="38" t="s">
        <v>89</v>
      </c>
      <c r="E75" s="32">
        <v>5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/>
      <c r="N75" s="32"/>
      <c r="O75" s="41" t="s">
        <v>15</v>
      </c>
      <c r="P75" s="41" t="s">
        <v>15</v>
      </c>
      <c r="Q75" s="32"/>
      <c r="R75" s="32"/>
      <c r="S75" s="32"/>
      <c r="T75" s="32"/>
      <c r="U75" s="32"/>
      <c r="V75" s="32"/>
      <c r="W75" s="21">
        <f t="shared" si="3"/>
        <v>5</v>
      </c>
      <c r="X75" s="32">
        <v>0</v>
      </c>
      <c r="Y75" s="21">
        <f t="shared" si="4"/>
        <v>5</v>
      </c>
    </row>
    <row r="76" spans="1:25" ht="12.75">
      <c r="A76" s="32">
        <f t="shared" si="5"/>
        <v>24</v>
      </c>
      <c r="B76" s="38" t="s">
        <v>321</v>
      </c>
      <c r="C76" s="38" t="s">
        <v>53</v>
      </c>
      <c r="D76" s="38" t="s">
        <v>322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3</v>
      </c>
      <c r="K76" s="32">
        <v>0</v>
      </c>
      <c r="L76" s="32">
        <v>0</v>
      </c>
      <c r="M76" s="32"/>
      <c r="N76" s="32"/>
      <c r="O76" s="32"/>
      <c r="P76" s="32"/>
      <c r="Q76" s="41" t="s">
        <v>15</v>
      </c>
      <c r="R76" s="41" t="s">
        <v>15</v>
      </c>
      <c r="S76" s="32"/>
      <c r="T76" s="32"/>
      <c r="U76" s="32"/>
      <c r="V76" s="32"/>
      <c r="W76" s="21">
        <f t="shared" si="3"/>
        <v>3</v>
      </c>
      <c r="X76" s="32">
        <v>0</v>
      </c>
      <c r="Y76" s="21">
        <f t="shared" si="4"/>
        <v>3</v>
      </c>
    </row>
    <row r="77" spans="1:25" ht="12.75">
      <c r="A77" s="32">
        <f t="shared" si="5"/>
        <v>25</v>
      </c>
      <c r="B77" s="38" t="s">
        <v>96</v>
      </c>
      <c r="C77" s="38" t="s">
        <v>69</v>
      </c>
      <c r="D77" s="38"/>
      <c r="E77" s="41" t="s">
        <v>15</v>
      </c>
      <c r="F77" s="41" t="s">
        <v>15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1">
        <f t="shared" si="3"/>
        <v>0</v>
      </c>
      <c r="X77" s="32">
        <v>0</v>
      </c>
      <c r="Y77" s="21">
        <f t="shared" si="4"/>
        <v>0</v>
      </c>
    </row>
    <row r="78" spans="1:25" ht="12.75">
      <c r="A78" s="32"/>
      <c r="B78" s="38"/>
      <c r="C78" s="38"/>
      <c r="D78" s="38"/>
      <c r="E78" s="32"/>
      <c r="F78" s="32"/>
      <c r="G78" s="32"/>
      <c r="H78" s="32"/>
      <c r="I78" s="2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40"/>
    </row>
    <row r="79" spans="1:25" ht="12.75">
      <c r="A79" s="32"/>
      <c r="B79" s="38"/>
      <c r="C79" s="38"/>
      <c r="D79" s="38"/>
      <c r="E79" s="32"/>
      <c r="F79" s="32"/>
      <c r="G79" s="32"/>
      <c r="H79" s="2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40"/>
    </row>
    <row r="80" spans="1:25" ht="12.75">
      <c r="A80" s="32"/>
      <c r="B80" s="38"/>
      <c r="C80" s="38"/>
      <c r="D80" s="38"/>
      <c r="E80" s="32"/>
      <c r="F80" s="32"/>
      <c r="G80" s="32"/>
      <c r="H80" s="32"/>
      <c r="I80" s="2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40"/>
    </row>
    <row r="81" spans="1:25" s="33" customFormat="1" ht="23.25">
      <c r="A81" s="42" t="s">
        <v>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4" s="33" customFormat="1" ht="12.75">
      <c r="A82" s="27"/>
      <c r="B82" s="6"/>
      <c r="C82" s="7" t="s">
        <v>0</v>
      </c>
      <c r="D82" s="8"/>
      <c r="E82" s="28"/>
      <c r="F82" s="28"/>
      <c r="G82" s="28"/>
      <c r="H82" s="34"/>
      <c r="I82" s="28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1"/>
      <c r="X82" s="31"/>
    </row>
    <row r="83" spans="1:24" s="33" customFormat="1" ht="12.75">
      <c r="A83" s="27"/>
      <c r="B83" s="6"/>
      <c r="C83" s="7" t="s">
        <v>18</v>
      </c>
      <c r="D83" s="8"/>
      <c r="E83" s="28"/>
      <c r="F83" s="28"/>
      <c r="G83" s="28"/>
      <c r="H83" s="34"/>
      <c r="I83" s="28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1"/>
      <c r="X83" s="31"/>
    </row>
    <row r="84" spans="1:24" s="33" customFormat="1" ht="12.75">
      <c r="A84" s="27"/>
      <c r="B84" s="6"/>
      <c r="C84" s="6"/>
      <c r="D84" s="8"/>
      <c r="E84" s="28"/>
      <c r="F84" s="28"/>
      <c r="G84" s="28"/>
      <c r="H84" s="34"/>
      <c r="I84" s="28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1"/>
      <c r="X84" s="31"/>
    </row>
    <row r="85" spans="1:24" s="33" customFormat="1" ht="12.75">
      <c r="A85" s="27"/>
      <c r="B85" s="6"/>
      <c r="C85" s="7" t="s">
        <v>17</v>
      </c>
      <c r="D85" s="8"/>
      <c r="E85" s="28"/>
      <c r="F85" s="28"/>
      <c r="G85" s="28"/>
      <c r="H85" s="34"/>
      <c r="I85" s="28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1"/>
      <c r="X85" s="31"/>
    </row>
    <row r="86" spans="1:24" s="33" customFormat="1" ht="12.75">
      <c r="A86" s="27"/>
      <c r="B86" s="27"/>
      <c r="C86" s="27"/>
      <c r="D86" s="27"/>
      <c r="E86" s="28"/>
      <c r="F86" s="28"/>
      <c r="G86" s="28"/>
      <c r="H86" s="34"/>
      <c r="I86" s="28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1"/>
      <c r="X86" s="31"/>
    </row>
    <row r="87" spans="1:24" ht="12.75">
      <c r="A87" s="19"/>
      <c r="B87" s="16" t="s">
        <v>11</v>
      </c>
      <c r="C87" s="19"/>
      <c r="D87" s="19"/>
      <c r="E87" s="1" t="s">
        <v>36</v>
      </c>
      <c r="F87" s="1" t="s">
        <v>36</v>
      </c>
      <c r="G87" s="1" t="s">
        <v>37</v>
      </c>
      <c r="H87" s="1" t="s">
        <v>37</v>
      </c>
      <c r="I87" s="1" t="s">
        <v>38</v>
      </c>
      <c r="J87" s="1" t="s">
        <v>38</v>
      </c>
      <c r="K87" s="3" t="s">
        <v>12</v>
      </c>
      <c r="L87" s="3" t="s">
        <v>12</v>
      </c>
      <c r="M87" s="3" t="s">
        <v>39</v>
      </c>
      <c r="N87" s="3" t="s">
        <v>39</v>
      </c>
      <c r="O87" s="3" t="s">
        <v>40</v>
      </c>
      <c r="P87" s="3" t="s">
        <v>40</v>
      </c>
      <c r="Q87" s="3" t="s">
        <v>41</v>
      </c>
      <c r="R87" s="3" t="s">
        <v>41</v>
      </c>
      <c r="S87" s="3" t="s">
        <v>42</v>
      </c>
      <c r="T87" s="3" t="s">
        <v>42</v>
      </c>
      <c r="U87" s="3" t="s">
        <v>43</v>
      </c>
      <c r="V87" s="3" t="s">
        <v>43</v>
      </c>
      <c r="W87" s="17"/>
      <c r="X87" s="17"/>
    </row>
    <row r="88" spans="1:25" ht="12.75">
      <c r="A88" s="36" t="s">
        <v>1</v>
      </c>
      <c r="B88" s="36" t="s">
        <v>2</v>
      </c>
      <c r="C88" s="36" t="s">
        <v>3</v>
      </c>
      <c r="D88" s="37" t="s">
        <v>4</v>
      </c>
      <c r="E88" s="2">
        <v>1</v>
      </c>
      <c r="F88" s="2">
        <v>2</v>
      </c>
      <c r="G88" s="2">
        <v>3</v>
      </c>
      <c r="H88" s="2">
        <v>4</v>
      </c>
      <c r="I88" s="2">
        <v>5</v>
      </c>
      <c r="J88" s="2">
        <v>6</v>
      </c>
      <c r="K88" s="2">
        <v>7</v>
      </c>
      <c r="L88" s="2">
        <v>8</v>
      </c>
      <c r="M88" s="2">
        <v>9</v>
      </c>
      <c r="N88" s="2">
        <v>10</v>
      </c>
      <c r="O88" s="2">
        <v>11</v>
      </c>
      <c r="P88" s="2">
        <v>12</v>
      </c>
      <c r="Q88" s="2">
        <v>13</v>
      </c>
      <c r="R88" s="2">
        <v>14</v>
      </c>
      <c r="S88" s="2">
        <v>15</v>
      </c>
      <c r="T88" s="2">
        <v>16</v>
      </c>
      <c r="U88" s="2">
        <v>17</v>
      </c>
      <c r="V88" s="2">
        <v>18</v>
      </c>
      <c r="W88" s="18" t="s">
        <v>8</v>
      </c>
      <c r="X88" s="18" t="s">
        <v>13</v>
      </c>
      <c r="Y88" s="18" t="s">
        <v>14</v>
      </c>
    </row>
    <row r="89" spans="1:25" ht="12.75">
      <c r="A89" s="32">
        <v>1</v>
      </c>
      <c r="B89" s="38" t="s">
        <v>103</v>
      </c>
      <c r="C89" s="38" t="s">
        <v>51</v>
      </c>
      <c r="D89" s="38" t="s">
        <v>104</v>
      </c>
      <c r="E89" s="21">
        <v>20</v>
      </c>
      <c r="F89" s="21">
        <v>13</v>
      </c>
      <c r="G89" s="21">
        <v>20</v>
      </c>
      <c r="H89" s="21">
        <v>20</v>
      </c>
      <c r="I89" s="21">
        <v>20</v>
      </c>
      <c r="J89" s="21">
        <v>20</v>
      </c>
      <c r="K89" s="21">
        <v>20</v>
      </c>
      <c r="L89" s="21">
        <v>7</v>
      </c>
      <c r="M89" s="21"/>
      <c r="N89" s="21"/>
      <c r="O89" s="21"/>
      <c r="P89" s="21"/>
      <c r="Q89" s="21"/>
      <c r="R89" s="21"/>
      <c r="S89" s="41" t="s">
        <v>15</v>
      </c>
      <c r="T89" s="41" t="s">
        <v>15</v>
      </c>
      <c r="U89" s="21"/>
      <c r="V89" s="21"/>
      <c r="W89" s="21">
        <f aca="true" t="shared" si="6" ref="W89:W121">SUM(E89:V89)</f>
        <v>140</v>
      </c>
      <c r="X89" s="21">
        <v>0</v>
      </c>
      <c r="Y89" s="21">
        <f aca="true" t="shared" si="7" ref="Y89:Y121">W89-X89</f>
        <v>140</v>
      </c>
    </row>
    <row r="90" spans="1:25" ht="12.75">
      <c r="A90" s="32">
        <f>A89+1</f>
        <v>2</v>
      </c>
      <c r="B90" s="38" t="s">
        <v>99</v>
      </c>
      <c r="C90" s="38" t="s">
        <v>51</v>
      </c>
      <c r="D90" s="38" t="s">
        <v>100</v>
      </c>
      <c r="E90" s="21">
        <v>25</v>
      </c>
      <c r="F90" s="21">
        <v>20</v>
      </c>
      <c r="G90" s="21">
        <v>13</v>
      </c>
      <c r="H90" s="21">
        <v>1</v>
      </c>
      <c r="I90" s="21">
        <v>25</v>
      </c>
      <c r="J90" s="21">
        <v>7</v>
      </c>
      <c r="K90" s="21">
        <v>25</v>
      </c>
      <c r="L90" s="21">
        <v>9</v>
      </c>
      <c r="M90" s="21"/>
      <c r="N90" s="21"/>
      <c r="O90" s="21"/>
      <c r="P90" s="21"/>
      <c r="Q90" s="21"/>
      <c r="R90" s="21"/>
      <c r="S90" s="41" t="s">
        <v>15</v>
      </c>
      <c r="T90" s="41" t="s">
        <v>15</v>
      </c>
      <c r="U90" s="21"/>
      <c r="V90" s="21"/>
      <c r="W90" s="21">
        <f t="shared" si="6"/>
        <v>125</v>
      </c>
      <c r="X90" s="21">
        <v>0</v>
      </c>
      <c r="Y90" s="21">
        <f t="shared" si="7"/>
        <v>125</v>
      </c>
    </row>
    <row r="91" spans="1:25" ht="12.75">
      <c r="A91" s="32">
        <f aca="true" t="shared" si="8" ref="A91:A121">A90+1</f>
        <v>3</v>
      </c>
      <c r="B91" s="38" t="s">
        <v>282</v>
      </c>
      <c r="C91" s="38" t="s">
        <v>69</v>
      </c>
      <c r="D91" s="38" t="s">
        <v>283</v>
      </c>
      <c r="E91" s="41" t="s">
        <v>15</v>
      </c>
      <c r="F91" s="41" t="s">
        <v>15</v>
      </c>
      <c r="G91" s="21">
        <v>25</v>
      </c>
      <c r="H91" s="21">
        <v>25</v>
      </c>
      <c r="I91" s="21">
        <v>13</v>
      </c>
      <c r="J91" s="21">
        <v>16</v>
      </c>
      <c r="K91" s="21">
        <v>16</v>
      </c>
      <c r="L91" s="21">
        <v>20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>
        <f t="shared" si="6"/>
        <v>115</v>
      </c>
      <c r="X91" s="21">
        <v>0</v>
      </c>
      <c r="Y91" s="21">
        <f t="shared" si="7"/>
        <v>115</v>
      </c>
    </row>
    <row r="92" spans="1:25" ht="12.75">
      <c r="A92" s="32">
        <f t="shared" si="8"/>
        <v>4</v>
      </c>
      <c r="B92" s="38" t="s">
        <v>109</v>
      </c>
      <c r="C92" s="38" t="s">
        <v>53</v>
      </c>
      <c r="D92" s="38" t="s">
        <v>110</v>
      </c>
      <c r="E92" s="21">
        <v>11</v>
      </c>
      <c r="F92" s="21">
        <v>25</v>
      </c>
      <c r="G92" s="21">
        <v>11</v>
      </c>
      <c r="H92" s="21">
        <v>13</v>
      </c>
      <c r="I92" s="21">
        <v>11</v>
      </c>
      <c r="J92" s="21">
        <v>10</v>
      </c>
      <c r="K92" s="21">
        <v>7</v>
      </c>
      <c r="L92" s="21">
        <v>25</v>
      </c>
      <c r="M92" s="21"/>
      <c r="N92" s="21"/>
      <c r="O92" s="21"/>
      <c r="P92" s="21"/>
      <c r="Q92" s="41" t="s">
        <v>15</v>
      </c>
      <c r="R92" s="41" t="s">
        <v>15</v>
      </c>
      <c r="S92" s="21"/>
      <c r="T92" s="21"/>
      <c r="U92" s="21"/>
      <c r="V92" s="21"/>
      <c r="W92" s="21">
        <f t="shared" si="6"/>
        <v>113</v>
      </c>
      <c r="X92" s="21">
        <v>0</v>
      </c>
      <c r="Y92" s="21">
        <f t="shared" si="7"/>
        <v>113</v>
      </c>
    </row>
    <row r="93" spans="1:25" ht="12.75">
      <c r="A93" s="32">
        <f t="shared" si="8"/>
        <v>5</v>
      </c>
      <c r="B93" s="38" t="s">
        <v>264</v>
      </c>
      <c r="C93" s="38" t="s">
        <v>265</v>
      </c>
      <c r="D93" s="38" t="s">
        <v>266</v>
      </c>
      <c r="E93" s="21">
        <v>8</v>
      </c>
      <c r="F93" s="21">
        <v>16</v>
      </c>
      <c r="G93" s="21">
        <v>16</v>
      </c>
      <c r="H93" s="21">
        <v>0</v>
      </c>
      <c r="I93" s="21">
        <v>16</v>
      </c>
      <c r="J93" s="21">
        <v>25</v>
      </c>
      <c r="K93" s="21">
        <v>5</v>
      </c>
      <c r="L93" s="21">
        <v>11</v>
      </c>
      <c r="M93" s="21"/>
      <c r="N93" s="21"/>
      <c r="O93" s="21"/>
      <c r="P93" s="21"/>
      <c r="Q93" s="41" t="s">
        <v>15</v>
      </c>
      <c r="R93" s="41" t="s">
        <v>15</v>
      </c>
      <c r="S93" s="21"/>
      <c r="T93" s="21"/>
      <c r="U93" s="21"/>
      <c r="V93" s="21"/>
      <c r="W93" s="21">
        <f t="shared" si="6"/>
        <v>97</v>
      </c>
      <c r="X93" s="21">
        <v>0</v>
      </c>
      <c r="Y93" s="21">
        <f t="shared" si="7"/>
        <v>97</v>
      </c>
    </row>
    <row r="94" spans="1:25" ht="12.75">
      <c r="A94" s="32">
        <f t="shared" si="8"/>
        <v>6</v>
      </c>
      <c r="B94" s="38" t="s">
        <v>285</v>
      </c>
      <c r="C94" s="38" t="s">
        <v>69</v>
      </c>
      <c r="D94" s="38" t="s">
        <v>286</v>
      </c>
      <c r="E94" s="41" t="s">
        <v>15</v>
      </c>
      <c r="F94" s="41" t="s">
        <v>15</v>
      </c>
      <c r="G94" s="21">
        <v>5</v>
      </c>
      <c r="H94" s="21">
        <v>16</v>
      </c>
      <c r="I94" s="21">
        <v>3</v>
      </c>
      <c r="J94" s="21">
        <v>11</v>
      </c>
      <c r="K94" s="21">
        <v>8</v>
      </c>
      <c r="L94" s="21">
        <v>10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f t="shared" si="6"/>
        <v>53</v>
      </c>
      <c r="X94" s="21">
        <v>0</v>
      </c>
      <c r="Y94" s="21">
        <f t="shared" si="7"/>
        <v>53</v>
      </c>
    </row>
    <row r="95" spans="1:25" ht="12.75">
      <c r="A95" s="32">
        <f t="shared" si="8"/>
        <v>7</v>
      </c>
      <c r="B95" s="38" t="s">
        <v>107</v>
      </c>
      <c r="C95" s="38" t="s">
        <v>53</v>
      </c>
      <c r="D95" s="38" t="s">
        <v>108</v>
      </c>
      <c r="E95" s="21">
        <v>13</v>
      </c>
      <c r="F95" s="21">
        <v>11</v>
      </c>
      <c r="G95" s="21">
        <v>0</v>
      </c>
      <c r="H95" s="21">
        <v>0</v>
      </c>
      <c r="I95" s="21">
        <v>7</v>
      </c>
      <c r="J95" s="21">
        <v>9</v>
      </c>
      <c r="K95" s="21">
        <v>3</v>
      </c>
      <c r="L95" s="21">
        <v>3</v>
      </c>
      <c r="M95" s="21"/>
      <c r="N95" s="21"/>
      <c r="O95" s="21"/>
      <c r="P95" s="21"/>
      <c r="Q95" s="41" t="s">
        <v>15</v>
      </c>
      <c r="R95" s="41" t="s">
        <v>15</v>
      </c>
      <c r="S95" s="21"/>
      <c r="T95" s="21"/>
      <c r="U95" s="21"/>
      <c r="V95" s="21"/>
      <c r="W95" s="21">
        <f t="shared" si="6"/>
        <v>46</v>
      </c>
      <c r="X95" s="21">
        <v>0</v>
      </c>
      <c r="Y95" s="21">
        <f t="shared" si="7"/>
        <v>46</v>
      </c>
    </row>
    <row r="96" spans="1:25" ht="12.75">
      <c r="A96" s="32">
        <f t="shared" si="8"/>
        <v>8</v>
      </c>
      <c r="B96" s="38" t="s">
        <v>105</v>
      </c>
      <c r="C96" s="38" t="s">
        <v>51</v>
      </c>
      <c r="D96" s="38" t="s">
        <v>106</v>
      </c>
      <c r="E96" s="21">
        <v>16</v>
      </c>
      <c r="F96" s="21">
        <v>10</v>
      </c>
      <c r="G96" s="21">
        <v>9</v>
      </c>
      <c r="H96" s="21">
        <v>2</v>
      </c>
      <c r="I96" s="21">
        <v>5</v>
      </c>
      <c r="J96" s="21">
        <v>0</v>
      </c>
      <c r="K96" s="21">
        <v>0</v>
      </c>
      <c r="L96" s="21">
        <v>0</v>
      </c>
      <c r="M96" s="21"/>
      <c r="N96" s="21"/>
      <c r="O96" s="21"/>
      <c r="P96" s="21"/>
      <c r="Q96" s="21"/>
      <c r="R96" s="21"/>
      <c r="S96" s="41" t="s">
        <v>15</v>
      </c>
      <c r="T96" s="41" t="s">
        <v>15</v>
      </c>
      <c r="U96" s="21"/>
      <c r="V96" s="21"/>
      <c r="W96" s="21">
        <f t="shared" si="6"/>
        <v>42</v>
      </c>
      <c r="X96" s="21">
        <v>0</v>
      </c>
      <c r="Y96" s="21">
        <f t="shared" si="7"/>
        <v>42</v>
      </c>
    </row>
    <row r="97" spans="1:25" ht="12.75">
      <c r="A97" s="32">
        <f t="shared" si="8"/>
        <v>9</v>
      </c>
      <c r="B97" s="38" t="s">
        <v>114</v>
      </c>
      <c r="C97" s="38" t="s">
        <v>53</v>
      </c>
      <c r="D97" s="38" t="s">
        <v>115</v>
      </c>
      <c r="E97" s="21">
        <v>9</v>
      </c>
      <c r="F97" s="21">
        <v>4</v>
      </c>
      <c r="G97" s="21">
        <v>0</v>
      </c>
      <c r="H97" s="21">
        <v>8</v>
      </c>
      <c r="I97" s="21">
        <v>10</v>
      </c>
      <c r="J97" s="21">
        <v>0</v>
      </c>
      <c r="K97" s="21">
        <v>4</v>
      </c>
      <c r="L97" s="21">
        <v>4</v>
      </c>
      <c r="M97" s="21"/>
      <c r="N97" s="21"/>
      <c r="O97" s="21"/>
      <c r="P97" s="21"/>
      <c r="Q97" s="41" t="s">
        <v>15</v>
      </c>
      <c r="R97" s="41" t="s">
        <v>15</v>
      </c>
      <c r="S97" s="21"/>
      <c r="T97" s="21"/>
      <c r="U97" s="21"/>
      <c r="V97" s="21"/>
      <c r="W97" s="21">
        <f t="shared" si="6"/>
        <v>39</v>
      </c>
      <c r="X97" s="21">
        <v>0</v>
      </c>
      <c r="Y97" s="21">
        <f t="shared" si="7"/>
        <v>39</v>
      </c>
    </row>
    <row r="98" spans="1:25" ht="12.75">
      <c r="A98" s="32">
        <f t="shared" si="8"/>
        <v>10</v>
      </c>
      <c r="B98" s="38" t="s">
        <v>111</v>
      </c>
      <c r="C98" s="38" t="s">
        <v>112</v>
      </c>
      <c r="D98" s="38" t="s">
        <v>113</v>
      </c>
      <c r="E98" s="41" t="s">
        <v>15</v>
      </c>
      <c r="F98" s="41" t="s">
        <v>15</v>
      </c>
      <c r="G98" s="21">
        <v>0</v>
      </c>
      <c r="H98" s="21">
        <v>0</v>
      </c>
      <c r="I98" s="21">
        <v>9</v>
      </c>
      <c r="J98" s="21">
        <v>13</v>
      </c>
      <c r="K98" s="21">
        <v>9</v>
      </c>
      <c r="L98" s="21">
        <v>8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>
        <f t="shared" si="6"/>
        <v>39</v>
      </c>
      <c r="X98" s="21">
        <v>0</v>
      </c>
      <c r="Y98" s="21">
        <f t="shared" si="7"/>
        <v>39</v>
      </c>
    </row>
    <row r="99" spans="1:25" ht="12" customHeight="1">
      <c r="A99" s="32">
        <f t="shared" si="8"/>
        <v>11</v>
      </c>
      <c r="B99" s="38" t="s">
        <v>101</v>
      </c>
      <c r="C99" s="38" t="s">
        <v>69</v>
      </c>
      <c r="D99" s="38" t="s">
        <v>102</v>
      </c>
      <c r="E99" s="41" t="s">
        <v>15</v>
      </c>
      <c r="F99" s="41" t="s">
        <v>15</v>
      </c>
      <c r="G99" s="21">
        <v>0</v>
      </c>
      <c r="H99" s="21">
        <v>0</v>
      </c>
      <c r="I99" s="21">
        <v>4</v>
      </c>
      <c r="J99" s="21">
        <v>5</v>
      </c>
      <c r="K99" s="21">
        <v>11</v>
      </c>
      <c r="L99" s="21">
        <v>16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>
        <f t="shared" si="6"/>
        <v>36</v>
      </c>
      <c r="X99" s="21">
        <v>0</v>
      </c>
      <c r="Y99" s="21">
        <f t="shared" si="7"/>
        <v>36</v>
      </c>
    </row>
    <row r="100" spans="1:25" ht="12.75">
      <c r="A100" s="32">
        <f t="shared" si="8"/>
        <v>12</v>
      </c>
      <c r="B100" s="38" t="s">
        <v>116</v>
      </c>
      <c r="C100" s="38" t="s">
        <v>53</v>
      </c>
      <c r="D100" s="38" t="s">
        <v>117</v>
      </c>
      <c r="E100" s="21">
        <v>7</v>
      </c>
      <c r="F100" s="21">
        <v>6</v>
      </c>
      <c r="G100" s="21">
        <v>0</v>
      </c>
      <c r="H100" s="21">
        <v>5</v>
      </c>
      <c r="I100" s="21">
        <v>8</v>
      </c>
      <c r="J100" s="21">
        <v>8</v>
      </c>
      <c r="K100" s="21">
        <v>1</v>
      </c>
      <c r="L100" s="21">
        <v>0</v>
      </c>
      <c r="M100" s="21"/>
      <c r="N100" s="21"/>
      <c r="O100" s="21"/>
      <c r="P100" s="21"/>
      <c r="Q100" s="41" t="s">
        <v>15</v>
      </c>
      <c r="R100" s="41" t="s">
        <v>15</v>
      </c>
      <c r="S100" s="21"/>
      <c r="T100" s="21"/>
      <c r="U100" s="21"/>
      <c r="V100" s="21"/>
      <c r="W100" s="21">
        <f t="shared" si="6"/>
        <v>35</v>
      </c>
      <c r="X100" s="21">
        <v>0</v>
      </c>
      <c r="Y100" s="21">
        <f t="shared" si="7"/>
        <v>35</v>
      </c>
    </row>
    <row r="101" spans="1:25" ht="12.75">
      <c r="A101" s="32">
        <f t="shared" si="8"/>
        <v>13</v>
      </c>
      <c r="B101" s="38" t="s">
        <v>284</v>
      </c>
      <c r="C101" s="38" t="s">
        <v>69</v>
      </c>
      <c r="D101" s="38"/>
      <c r="E101" s="41" t="s">
        <v>15</v>
      </c>
      <c r="F101" s="41" t="s">
        <v>15</v>
      </c>
      <c r="G101" s="21">
        <v>10</v>
      </c>
      <c r="H101" s="21">
        <v>7</v>
      </c>
      <c r="I101" s="21">
        <v>6</v>
      </c>
      <c r="J101" s="21">
        <v>0</v>
      </c>
      <c r="K101" s="21">
        <v>6</v>
      </c>
      <c r="L101" s="21">
        <v>5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>
        <f t="shared" si="6"/>
        <v>34</v>
      </c>
      <c r="X101" s="21">
        <v>0</v>
      </c>
      <c r="Y101" s="21">
        <f t="shared" si="7"/>
        <v>34</v>
      </c>
    </row>
    <row r="102" spans="1:25" ht="12.75">
      <c r="A102" s="32">
        <f t="shared" si="8"/>
        <v>14</v>
      </c>
      <c r="B102" s="38" t="s">
        <v>97</v>
      </c>
      <c r="C102" s="38" t="s">
        <v>69</v>
      </c>
      <c r="D102" s="38" t="s">
        <v>98</v>
      </c>
      <c r="E102" s="41" t="s">
        <v>15</v>
      </c>
      <c r="F102" s="41" t="s">
        <v>15</v>
      </c>
      <c r="G102" s="21">
        <v>6</v>
      </c>
      <c r="H102" s="21">
        <v>0</v>
      </c>
      <c r="I102" s="21">
        <v>0</v>
      </c>
      <c r="J102" s="21">
        <v>0</v>
      </c>
      <c r="K102" s="21">
        <v>13</v>
      </c>
      <c r="L102" s="21">
        <v>13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f t="shared" si="6"/>
        <v>32</v>
      </c>
      <c r="X102" s="21">
        <v>0</v>
      </c>
      <c r="Y102" s="21">
        <f t="shared" si="7"/>
        <v>32</v>
      </c>
    </row>
    <row r="103" spans="1:25" ht="12.75">
      <c r="A103" s="32">
        <f t="shared" si="8"/>
        <v>15</v>
      </c>
      <c r="B103" s="38" t="s">
        <v>123</v>
      </c>
      <c r="C103" s="38" t="s">
        <v>73</v>
      </c>
      <c r="D103" s="38" t="s">
        <v>124</v>
      </c>
      <c r="E103" s="21">
        <v>3</v>
      </c>
      <c r="F103" s="21">
        <v>8</v>
      </c>
      <c r="G103" s="21">
        <v>7</v>
      </c>
      <c r="H103" s="21">
        <v>11</v>
      </c>
      <c r="I103" s="41" t="s">
        <v>15</v>
      </c>
      <c r="J103" s="41" t="s">
        <v>15</v>
      </c>
      <c r="K103" s="21">
        <v>0</v>
      </c>
      <c r="L103" s="21">
        <v>0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>
        <f t="shared" si="6"/>
        <v>29</v>
      </c>
      <c r="X103" s="21">
        <v>0</v>
      </c>
      <c r="Y103" s="21">
        <f t="shared" si="7"/>
        <v>29</v>
      </c>
    </row>
    <row r="104" spans="1:25" ht="12.75">
      <c r="A104" s="32">
        <f t="shared" si="8"/>
        <v>16</v>
      </c>
      <c r="B104" s="38" t="s">
        <v>164</v>
      </c>
      <c r="C104" s="38" t="s">
        <v>51</v>
      </c>
      <c r="D104" s="38"/>
      <c r="E104" s="21">
        <v>0</v>
      </c>
      <c r="F104" s="21">
        <v>0</v>
      </c>
      <c r="G104" s="21">
        <v>8</v>
      </c>
      <c r="H104" s="21">
        <v>10</v>
      </c>
      <c r="I104" s="21">
        <v>0</v>
      </c>
      <c r="J104" s="21">
        <v>0</v>
      </c>
      <c r="K104" s="21">
        <v>0</v>
      </c>
      <c r="L104" s="21">
        <v>2</v>
      </c>
      <c r="M104" s="21"/>
      <c r="N104" s="21"/>
      <c r="O104" s="21"/>
      <c r="P104" s="21"/>
      <c r="Q104" s="21"/>
      <c r="R104" s="21"/>
      <c r="S104" s="41" t="s">
        <v>15</v>
      </c>
      <c r="T104" s="41" t="s">
        <v>15</v>
      </c>
      <c r="U104" s="21"/>
      <c r="V104" s="21"/>
      <c r="W104" s="21">
        <f t="shared" si="6"/>
        <v>20</v>
      </c>
      <c r="X104" s="21">
        <v>0</v>
      </c>
      <c r="Y104" s="21">
        <f t="shared" si="7"/>
        <v>20</v>
      </c>
    </row>
    <row r="105" spans="1:25" ht="12.75">
      <c r="A105" s="32">
        <f t="shared" si="8"/>
        <v>17</v>
      </c>
      <c r="B105" s="38" t="s">
        <v>262</v>
      </c>
      <c r="C105" s="38" t="s">
        <v>263</v>
      </c>
      <c r="D105" s="38"/>
      <c r="E105" s="21">
        <v>10</v>
      </c>
      <c r="F105" s="21">
        <v>9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/>
      <c r="N105" s="21"/>
      <c r="O105" s="21"/>
      <c r="P105" s="21"/>
      <c r="Q105" s="41" t="s">
        <v>15</v>
      </c>
      <c r="R105" s="41" t="s">
        <v>15</v>
      </c>
      <c r="S105" s="21"/>
      <c r="T105" s="21"/>
      <c r="U105" s="21"/>
      <c r="V105" s="21"/>
      <c r="W105" s="21">
        <f t="shared" si="6"/>
        <v>19</v>
      </c>
      <c r="X105" s="21">
        <v>0</v>
      </c>
      <c r="Y105" s="21">
        <f t="shared" si="7"/>
        <v>19</v>
      </c>
    </row>
    <row r="106" spans="1:25" ht="12.75">
      <c r="A106" s="32">
        <f t="shared" si="8"/>
        <v>18</v>
      </c>
      <c r="B106" s="38" t="s">
        <v>133</v>
      </c>
      <c r="C106" s="38" t="s">
        <v>73</v>
      </c>
      <c r="D106" s="38" t="s">
        <v>74</v>
      </c>
      <c r="E106" s="21">
        <v>0</v>
      </c>
      <c r="F106" s="21">
        <v>5</v>
      </c>
      <c r="G106" s="21">
        <v>4</v>
      </c>
      <c r="H106" s="21">
        <v>9</v>
      </c>
      <c r="I106" s="41" t="s">
        <v>15</v>
      </c>
      <c r="J106" s="41" t="s">
        <v>15</v>
      </c>
      <c r="K106" s="21">
        <v>0</v>
      </c>
      <c r="L106" s="21">
        <v>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>
        <f t="shared" si="6"/>
        <v>18</v>
      </c>
      <c r="X106" s="21">
        <v>0</v>
      </c>
      <c r="Y106" s="21">
        <f t="shared" si="7"/>
        <v>18</v>
      </c>
    </row>
    <row r="107" spans="1:25" ht="12.75">
      <c r="A107" s="32">
        <f t="shared" si="8"/>
        <v>19</v>
      </c>
      <c r="B107" s="38" t="s">
        <v>301</v>
      </c>
      <c r="C107" s="38" t="s">
        <v>69</v>
      </c>
      <c r="D107" s="38" t="s">
        <v>286</v>
      </c>
      <c r="E107" s="41" t="s">
        <v>15</v>
      </c>
      <c r="F107" s="41" t="s">
        <v>15</v>
      </c>
      <c r="G107" s="21">
        <v>0</v>
      </c>
      <c r="H107" s="21">
        <v>0</v>
      </c>
      <c r="I107" s="21">
        <v>0</v>
      </c>
      <c r="J107" s="21">
        <v>0</v>
      </c>
      <c r="K107" s="21">
        <v>10</v>
      </c>
      <c r="L107" s="21">
        <v>6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>
        <f t="shared" si="6"/>
        <v>16</v>
      </c>
      <c r="X107" s="21">
        <v>0</v>
      </c>
      <c r="Y107" s="21">
        <f t="shared" si="7"/>
        <v>16</v>
      </c>
    </row>
    <row r="108" spans="1:25" ht="12.75">
      <c r="A108" s="32">
        <f t="shared" si="8"/>
        <v>20</v>
      </c>
      <c r="B108" s="38" t="s">
        <v>122</v>
      </c>
      <c r="C108" s="38" t="s">
        <v>53</v>
      </c>
      <c r="D108" s="38"/>
      <c r="E108" s="21">
        <v>4</v>
      </c>
      <c r="F108" s="21">
        <v>1</v>
      </c>
      <c r="G108" s="21">
        <v>0</v>
      </c>
      <c r="H108" s="21">
        <v>6</v>
      </c>
      <c r="I108" s="21">
        <v>0</v>
      </c>
      <c r="J108" s="21">
        <v>0</v>
      </c>
      <c r="K108" s="21">
        <v>2</v>
      </c>
      <c r="L108" s="21">
        <v>1</v>
      </c>
      <c r="M108" s="21"/>
      <c r="N108" s="21"/>
      <c r="O108" s="21"/>
      <c r="P108" s="21"/>
      <c r="Q108" s="41" t="s">
        <v>15</v>
      </c>
      <c r="R108" s="41" t="s">
        <v>15</v>
      </c>
      <c r="S108" s="21"/>
      <c r="T108" s="21"/>
      <c r="U108" s="21"/>
      <c r="V108" s="21"/>
      <c r="W108" s="21">
        <f t="shared" si="6"/>
        <v>14</v>
      </c>
      <c r="X108" s="21">
        <v>0</v>
      </c>
      <c r="Y108" s="21">
        <f t="shared" si="7"/>
        <v>14</v>
      </c>
    </row>
    <row r="109" spans="1:25" ht="12.75">
      <c r="A109" s="32">
        <f t="shared" si="8"/>
        <v>21</v>
      </c>
      <c r="B109" s="38" t="s">
        <v>289</v>
      </c>
      <c r="C109" s="38" t="s">
        <v>53</v>
      </c>
      <c r="D109" s="38" t="s">
        <v>290</v>
      </c>
      <c r="E109" s="21">
        <v>0</v>
      </c>
      <c r="F109" s="21">
        <v>2</v>
      </c>
      <c r="G109" s="21">
        <v>2</v>
      </c>
      <c r="H109" s="21">
        <v>0</v>
      </c>
      <c r="I109" s="21">
        <v>1</v>
      </c>
      <c r="J109" s="21">
        <v>6</v>
      </c>
      <c r="K109" s="21">
        <v>0</v>
      </c>
      <c r="L109" s="21">
        <v>0</v>
      </c>
      <c r="M109" s="22"/>
      <c r="N109" s="22"/>
      <c r="O109" s="22"/>
      <c r="P109" s="22"/>
      <c r="Q109" s="41" t="s">
        <v>15</v>
      </c>
      <c r="R109" s="41" t="s">
        <v>15</v>
      </c>
      <c r="S109" s="22"/>
      <c r="T109" s="22"/>
      <c r="U109" s="22"/>
      <c r="V109" s="22"/>
      <c r="W109" s="21">
        <f t="shared" si="6"/>
        <v>11</v>
      </c>
      <c r="X109" s="21">
        <v>0</v>
      </c>
      <c r="Y109" s="21">
        <f t="shared" si="7"/>
        <v>11</v>
      </c>
    </row>
    <row r="110" spans="1:25" ht="12.75">
      <c r="A110" s="32">
        <f t="shared" si="8"/>
        <v>22</v>
      </c>
      <c r="B110" s="38" t="s">
        <v>118</v>
      </c>
      <c r="C110" s="38" t="s">
        <v>53</v>
      </c>
      <c r="D110" s="38"/>
      <c r="E110" s="21">
        <v>6</v>
      </c>
      <c r="F110" s="21">
        <v>0</v>
      </c>
      <c r="G110" s="21">
        <v>0</v>
      </c>
      <c r="H110" s="21">
        <v>4</v>
      </c>
      <c r="I110" s="21">
        <v>0</v>
      </c>
      <c r="J110" s="21">
        <v>0</v>
      </c>
      <c r="K110" s="21">
        <v>0</v>
      </c>
      <c r="L110" s="21">
        <v>0</v>
      </c>
      <c r="M110" s="21"/>
      <c r="N110" s="21"/>
      <c r="O110" s="21"/>
      <c r="P110" s="21"/>
      <c r="Q110" s="41" t="s">
        <v>15</v>
      </c>
      <c r="R110" s="41" t="s">
        <v>15</v>
      </c>
      <c r="S110" s="21"/>
      <c r="T110" s="21"/>
      <c r="U110" s="21"/>
      <c r="V110" s="21"/>
      <c r="W110" s="21">
        <f t="shared" si="6"/>
        <v>10</v>
      </c>
      <c r="X110" s="21">
        <v>0</v>
      </c>
      <c r="Y110" s="21">
        <f t="shared" si="7"/>
        <v>10</v>
      </c>
    </row>
    <row r="111" spans="1:25" ht="12.75">
      <c r="A111" s="32">
        <f t="shared" si="8"/>
        <v>23</v>
      </c>
      <c r="B111" s="38" t="s">
        <v>119</v>
      </c>
      <c r="C111" s="38" t="s">
        <v>120</v>
      </c>
      <c r="D111" s="38" t="s">
        <v>121</v>
      </c>
      <c r="E111" s="21">
        <v>5</v>
      </c>
      <c r="F111" s="21">
        <v>3</v>
      </c>
      <c r="G111" s="41" t="s">
        <v>15</v>
      </c>
      <c r="H111" s="41" t="s">
        <v>15</v>
      </c>
      <c r="I111" s="21">
        <v>0</v>
      </c>
      <c r="J111" s="21">
        <v>0</v>
      </c>
      <c r="K111" s="21">
        <v>0</v>
      </c>
      <c r="L111" s="21">
        <v>0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>
        <f t="shared" si="6"/>
        <v>8</v>
      </c>
      <c r="X111" s="21">
        <v>0</v>
      </c>
      <c r="Y111" s="21">
        <f t="shared" si="7"/>
        <v>8</v>
      </c>
    </row>
    <row r="112" spans="1:25" s="33" customFormat="1" ht="12.75">
      <c r="A112" s="32">
        <f t="shared" si="8"/>
        <v>24</v>
      </c>
      <c r="B112" s="38" t="s">
        <v>128</v>
      </c>
      <c r="C112" s="38" t="s">
        <v>120</v>
      </c>
      <c r="D112" s="38" t="s">
        <v>129</v>
      </c>
      <c r="E112" s="21">
        <v>0</v>
      </c>
      <c r="F112" s="21">
        <v>7</v>
      </c>
      <c r="G112" s="41" t="s">
        <v>15</v>
      </c>
      <c r="H112" s="41" t="s">
        <v>15</v>
      </c>
      <c r="I112" s="21">
        <v>0</v>
      </c>
      <c r="J112" s="21">
        <v>0</v>
      </c>
      <c r="K112" s="21">
        <v>0</v>
      </c>
      <c r="L112" s="21">
        <v>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>
        <f t="shared" si="6"/>
        <v>7</v>
      </c>
      <c r="X112" s="21">
        <v>0</v>
      </c>
      <c r="Y112" s="21">
        <f t="shared" si="7"/>
        <v>7</v>
      </c>
    </row>
    <row r="113" spans="1:25" ht="12.75">
      <c r="A113" s="32">
        <f t="shared" si="8"/>
        <v>25</v>
      </c>
      <c r="B113" s="38" t="s">
        <v>287</v>
      </c>
      <c r="C113" s="38" t="s">
        <v>53</v>
      </c>
      <c r="D113" s="38" t="s">
        <v>288</v>
      </c>
      <c r="E113" s="21">
        <v>0</v>
      </c>
      <c r="F113" s="21">
        <v>0</v>
      </c>
      <c r="G113" s="21">
        <v>3</v>
      </c>
      <c r="H113" s="21">
        <v>3</v>
      </c>
      <c r="I113" s="21">
        <v>0</v>
      </c>
      <c r="J113" s="21">
        <v>0</v>
      </c>
      <c r="K113" s="21">
        <v>0</v>
      </c>
      <c r="L113" s="21">
        <v>0</v>
      </c>
      <c r="M113" s="22"/>
      <c r="N113" s="22"/>
      <c r="O113" s="22"/>
      <c r="P113" s="22"/>
      <c r="Q113" s="41" t="s">
        <v>15</v>
      </c>
      <c r="R113" s="41" t="s">
        <v>15</v>
      </c>
      <c r="S113" s="22"/>
      <c r="T113" s="22"/>
      <c r="U113" s="22"/>
      <c r="V113" s="22"/>
      <c r="W113" s="21">
        <f t="shared" si="6"/>
        <v>6</v>
      </c>
      <c r="X113" s="21">
        <v>0</v>
      </c>
      <c r="Y113" s="21">
        <f t="shared" si="7"/>
        <v>6</v>
      </c>
    </row>
    <row r="114" spans="1:25" ht="12.75">
      <c r="A114" s="32">
        <f t="shared" si="8"/>
        <v>26</v>
      </c>
      <c r="B114" s="38" t="s">
        <v>323</v>
      </c>
      <c r="C114" s="38" t="s">
        <v>265</v>
      </c>
      <c r="D114" s="38" t="s">
        <v>324</v>
      </c>
      <c r="E114" s="21">
        <v>0</v>
      </c>
      <c r="F114" s="21">
        <v>0</v>
      </c>
      <c r="G114" s="21">
        <v>0</v>
      </c>
      <c r="H114" s="21">
        <v>0</v>
      </c>
      <c r="I114" s="21">
        <v>2</v>
      </c>
      <c r="J114" s="21">
        <v>4</v>
      </c>
      <c r="K114" s="21">
        <v>0</v>
      </c>
      <c r="L114" s="21">
        <v>0</v>
      </c>
      <c r="M114" s="21"/>
      <c r="N114" s="21"/>
      <c r="O114" s="21"/>
      <c r="P114" s="21"/>
      <c r="Q114" s="41" t="s">
        <v>15</v>
      </c>
      <c r="R114" s="41" t="s">
        <v>15</v>
      </c>
      <c r="S114" s="21"/>
      <c r="T114" s="21"/>
      <c r="U114" s="21"/>
      <c r="V114" s="21"/>
      <c r="W114" s="21">
        <f t="shared" si="6"/>
        <v>6</v>
      </c>
      <c r="X114" s="21">
        <v>0</v>
      </c>
      <c r="Y114" s="21">
        <f t="shared" si="7"/>
        <v>6</v>
      </c>
    </row>
    <row r="115" spans="1:25" ht="12.75">
      <c r="A115" s="32">
        <f t="shared" si="8"/>
        <v>27</v>
      </c>
      <c r="B115" s="38" t="s">
        <v>126</v>
      </c>
      <c r="C115" s="38" t="s">
        <v>120</v>
      </c>
      <c r="D115" s="38" t="s">
        <v>127</v>
      </c>
      <c r="E115" s="21">
        <v>1</v>
      </c>
      <c r="F115" s="21">
        <v>3</v>
      </c>
      <c r="G115" s="41" t="s">
        <v>15</v>
      </c>
      <c r="H115" s="41" t="s">
        <v>15</v>
      </c>
      <c r="I115" s="21">
        <v>0</v>
      </c>
      <c r="J115" s="21">
        <v>0</v>
      </c>
      <c r="K115" s="21">
        <v>0</v>
      </c>
      <c r="L115" s="21">
        <v>0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>
        <f t="shared" si="6"/>
        <v>4</v>
      </c>
      <c r="X115" s="21">
        <v>0</v>
      </c>
      <c r="Y115" s="21">
        <f t="shared" si="7"/>
        <v>4</v>
      </c>
    </row>
    <row r="116" spans="1:25" ht="12.75">
      <c r="A116" s="32">
        <f t="shared" si="8"/>
        <v>28</v>
      </c>
      <c r="B116" s="38" t="s">
        <v>125</v>
      </c>
      <c r="C116" s="38" t="s">
        <v>53</v>
      </c>
      <c r="D116" s="38"/>
      <c r="E116" s="21">
        <v>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/>
      <c r="N116" s="21"/>
      <c r="O116" s="21"/>
      <c r="P116" s="21"/>
      <c r="Q116" s="41" t="s">
        <v>15</v>
      </c>
      <c r="R116" s="41" t="s">
        <v>15</v>
      </c>
      <c r="S116" s="21"/>
      <c r="T116" s="21"/>
      <c r="U116" s="21"/>
      <c r="V116" s="21"/>
      <c r="W116" s="21">
        <f t="shared" si="6"/>
        <v>2</v>
      </c>
      <c r="X116" s="21">
        <v>0</v>
      </c>
      <c r="Y116" s="21">
        <f t="shared" si="7"/>
        <v>2</v>
      </c>
    </row>
    <row r="117" spans="1:25" s="33" customFormat="1" ht="12.75">
      <c r="A117" s="32">
        <f t="shared" si="8"/>
        <v>29</v>
      </c>
      <c r="B117" s="38" t="s">
        <v>291</v>
      </c>
      <c r="C117" s="38" t="s">
        <v>57</v>
      </c>
      <c r="D117" s="38"/>
      <c r="E117" s="21">
        <v>0</v>
      </c>
      <c r="F117" s="21">
        <v>0</v>
      </c>
      <c r="G117" s="21">
        <v>1</v>
      </c>
      <c r="H117" s="21"/>
      <c r="I117" s="21">
        <v>0</v>
      </c>
      <c r="J117" s="21">
        <v>0</v>
      </c>
      <c r="K117" s="21">
        <v>0</v>
      </c>
      <c r="L117" s="21">
        <v>0</v>
      </c>
      <c r="M117" s="22"/>
      <c r="N117" s="22"/>
      <c r="O117" s="41" t="s">
        <v>15</v>
      </c>
      <c r="P117" s="41" t="s">
        <v>15</v>
      </c>
      <c r="Q117" s="22"/>
      <c r="R117" s="22"/>
      <c r="S117" s="22"/>
      <c r="T117" s="22"/>
      <c r="U117" s="22"/>
      <c r="V117" s="22"/>
      <c r="W117" s="21">
        <f t="shared" si="6"/>
        <v>1</v>
      </c>
      <c r="X117" s="21">
        <v>0</v>
      </c>
      <c r="Y117" s="21">
        <f t="shared" si="7"/>
        <v>1</v>
      </c>
    </row>
    <row r="118" spans="1:25" s="33" customFormat="1" ht="12.75">
      <c r="A118" s="32">
        <f t="shared" si="8"/>
        <v>30</v>
      </c>
      <c r="B118" s="38" t="s">
        <v>132</v>
      </c>
      <c r="C118" s="38" t="s">
        <v>53</v>
      </c>
      <c r="D118" s="38"/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/>
      <c r="N118" s="21"/>
      <c r="O118" s="21"/>
      <c r="P118" s="21"/>
      <c r="Q118" s="41" t="s">
        <v>15</v>
      </c>
      <c r="R118" s="41" t="s">
        <v>15</v>
      </c>
      <c r="S118" s="21"/>
      <c r="T118" s="21"/>
      <c r="U118" s="21"/>
      <c r="V118" s="21"/>
      <c r="W118" s="21">
        <f t="shared" si="6"/>
        <v>0</v>
      </c>
      <c r="X118" s="21">
        <v>0</v>
      </c>
      <c r="Y118" s="21">
        <f t="shared" si="7"/>
        <v>0</v>
      </c>
    </row>
    <row r="119" spans="1:25" s="33" customFormat="1" ht="12.75">
      <c r="A119" s="32">
        <f t="shared" si="8"/>
        <v>31</v>
      </c>
      <c r="B119" s="38" t="s">
        <v>130</v>
      </c>
      <c r="C119" s="38" t="s">
        <v>69</v>
      </c>
      <c r="D119" s="38" t="s">
        <v>131</v>
      </c>
      <c r="E119" s="41" t="s">
        <v>15</v>
      </c>
      <c r="F119" s="41" t="s">
        <v>15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>
        <f t="shared" si="6"/>
        <v>0</v>
      </c>
      <c r="X119" s="21">
        <v>0</v>
      </c>
      <c r="Y119" s="21">
        <f t="shared" si="7"/>
        <v>0</v>
      </c>
    </row>
    <row r="120" spans="1:25" s="33" customFormat="1" ht="12.75">
      <c r="A120" s="32">
        <f t="shared" si="8"/>
        <v>32</v>
      </c>
      <c r="B120" s="38" t="s">
        <v>134</v>
      </c>
      <c r="C120" s="38" t="s">
        <v>69</v>
      </c>
      <c r="D120" s="38" t="s">
        <v>135</v>
      </c>
      <c r="E120" s="41" t="s">
        <v>15</v>
      </c>
      <c r="F120" s="41" t="s">
        <v>15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>
        <f t="shared" si="6"/>
        <v>0</v>
      </c>
      <c r="X120" s="21">
        <v>0</v>
      </c>
      <c r="Y120" s="21">
        <f t="shared" si="7"/>
        <v>0</v>
      </c>
    </row>
    <row r="121" spans="1:25" s="33" customFormat="1" ht="12.75">
      <c r="A121" s="32">
        <f t="shared" si="8"/>
        <v>33</v>
      </c>
      <c r="B121" s="38" t="s">
        <v>136</v>
      </c>
      <c r="C121" s="38" t="s">
        <v>53</v>
      </c>
      <c r="D121" s="38"/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/>
      <c r="N121" s="21"/>
      <c r="O121" s="21"/>
      <c r="P121" s="21"/>
      <c r="Q121" s="41" t="s">
        <v>15</v>
      </c>
      <c r="R121" s="41" t="s">
        <v>15</v>
      </c>
      <c r="S121" s="21"/>
      <c r="T121" s="21"/>
      <c r="U121" s="21"/>
      <c r="V121" s="21"/>
      <c r="W121" s="21">
        <f t="shared" si="6"/>
        <v>0</v>
      </c>
      <c r="X121" s="21">
        <v>0</v>
      </c>
      <c r="Y121" s="21">
        <f t="shared" si="7"/>
        <v>0</v>
      </c>
    </row>
    <row r="122" spans="1:25" s="33" customFormat="1" ht="12.75">
      <c r="A122" s="32"/>
      <c r="B122" s="38"/>
      <c r="C122" s="38"/>
      <c r="D122" s="38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40"/>
    </row>
    <row r="123" spans="1:25" s="33" customFormat="1" ht="12.75">
      <c r="A123" s="32"/>
      <c r="B123" s="38"/>
      <c r="C123" s="38"/>
      <c r="D123" s="38"/>
      <c r="E123" s="21"/>
      <c r="F123" s="21"/>
      <c r="G123" s="21"/>
      <c r="H123" s="22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40"/>
    </row>
    <row r="124" spans="1:25" s="33" customFormat="1" ht="12.75">
      <c r="A124" s="32"/>
      <c r="B124" s="38"/>
      <c r="C124" s="38"/>
      <c r="D124" s="38"/>
      <c r="E124" s="21"/>
      <c r="F124" s="21"/>
      <c r="G124" s="21"/>
      <c r="H124" s="22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40"/>
    </row>
    <row r="125" spans="1:25" s="33" customFormat="1" ht="12.75">
      <c r="A125" s="32"/>
      <c r="B125" s="38"/>
      <c r="C125" s="38"/>
      <c r="D125" s="38"/>
      <c r="E125" s="21"/>
      <c r="F125" s="21"/>
      <c r="G125" s="21"/>
      <c r="H125" s="2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40"/>
    </row>
    <row r="126" spans="1:25" s="33" customFormat="1" ht="23.25">
      <c r="A126" s="42" t="s">
        <v>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4" s="33" customFormat="1" ht="12.75">
      <c r="A127" s="35"/>
      <c r="B127" s="6"/>
      <c r="C127" s="7" t="s">
        <v>0</v>
      </c>
      <c r="D127" s="8"/>
      <c r="E127" s="28"/>
      <c r="F127" s="28"/>
      <c r="G127" s="28"/>
      <c r="W127" s="31"/>
      <c r="X127" s="31"/>
    </row>
    <row r="128" spans="1:24" s="33" customFormat="1" ht="12.75">
      <c r="A128" s="35"/>
      <c r="B128" s="6"/>
      <c r="C128" s="7" t="s">
        <v>18</v>
      </c>
      <c r="D128" s="8"/>
      <c r="E128" s="28"/>
      <c r="F128" s="28"/>
      <c r="G128" s="28"/>
      <c r="W128" s="31"/>
      <c r="X128" s="31"/>
    </row>
    <row r="129" spans="1:24" s="33" customFormat="1" ht="12.75">
      <c r="A129" s="35"/>
      <c r="B129" s="6"/>
      <c r="C129" s="6"/>
      <c r="D129" s="8"/>
      <c r="E129" s="28"/>
      <c r="F129" s="28"/>
      <c r="G129" s="28"/>
      <c r="W129" s="31"/>
      <c r="X129" s="31"/>
    </row>
    <row r="130" spans="1:24" s="33" customFormat="1" ht="12.75">
      <c r="A130" s="35"/>
      <c r="B130" s="6"/>
      <c r="C130" s="7" t="s">
        <v>17</v>
      </c>
      <c r="D130" s="8"/>
      <c r="E130" s="28"/>
      <c r="F130" s="28"/>
      <c r="G130" s="28"/>
      <c r="W130" s="31"/>
      <c r="X130" s="31"/>
    </row>
    <row r="131" spans="1:24" s="33" customFormat="1" ht="12.75">
      <c r="A131" s="35"/>
      <c r="E131" s="28"/>
      <c r="F131" s="28"/>
      <c r="G131" s="28"/>
      <c r="W131" s="31"/>
      <c r="X131" s="31"/>
    </row>
    <row r="132" spans="1:24" ht="12.75">
      <c r="A132" s="19"/>
      <c r="B132" s="16" t="s">
        <v>45</v>
      </c>
      <c r="C132" s="19"/>
      <c r="D132" s="19"/>
      <c r="E132" s="1" t="s">
        <v>36</v>
      </c>
      <c r="F132" s="1" t="s">
        <v>36</v>
      </c>
      <c r="G132" s="1" t="s">
        <v>37</v>
      </c>
      <c r="H132" s="1" t="s">
        <v>37</v>
      </c>
      <c r="I132" s="1" t="s">
        <v>38</v>
      </c>
      <c r="J132" s="1" t="s">
        <v>38</v>
      </c>
      <c r="K132" s="3" t="s">
        <v>12</v>
      </c>
      <c r="L132" s="3" t="s">
        <v>12</v>
      </c>
      <c r="M132" s="3" t="s">
        <v>39</v>
      </c>
      <c r="N132" s="3" t="s">
        <v>39</v>
      </c>
      <c r="O132" s="3" t="s">
        <v>40</v>
      </c>
      <c r="P132" s="3" t="s">
        <v>40</v>
      </c>
      <c r="Q132" s="3" t="s">
        <v>41</v>
      </c>
      <c r="R132" s="3" t="s">
        <v>41</v>
      </c>
      <c r="S132" s="3" t="s">
        <v>42</v>
      </c>
      <c r="T132" s="3" t="s">
        <v>42</v>
      </c>
      <c r="U132" s="3" t="s">
        <v>43</v>
      </c>
      <c r="V132" s="3" t="s">
        <v>43</v>
      </c>
      <c r="W132" s="17"/>
      <c r="X132" s="17"/>
    </row>
    <row r="133" spans="1:25" ht="12.75">
      <c r="A133" s="36" t="s">
        <v>1</v>
      </c>
      <c r="B133" s="36" t="s">
        <v>2</v>
      </c>
      <c r="C133" s="36" t="s">
        <v>3</v>
      </c>
      <c r="D133" s="37" t="s">
        <v>4</v>
      </c>
      <c r="E133" s="2">
        <v>1</v>
      </c>
      <c r="F133" s="2">
        <v>2</v>
      </c>
      <c r="G133" s="2">
        <v>3</v>
      </c>
      <c r="H133" s="2">
        <v>4</v>
      </c>
      <c r="I133" s="2">
        <v>5</v>
      </c>
      <c r="J133" s="2">
        <v>6</v>
      </c>
      <c r="K133" s="2">
        <v>7</v>
      </c>
      <c r="L133" s="2">
        <v>8</v>
      </c>
      <c r="M133" s="2">
        <v>9</v>
      </c>
      <c r="N133" s="2">
        <v>10</v>
      </c>
      <c r="O133" s="2">
        <v>11</v>
      </c>
      <c r="P133" s="2">
        <v>12</v>
      </c>
      <c r="Q133" s="2">
        <v>13</v>
      </c>
      <c r="R133" s="2">
        <v>14</v>
      </c>
      <c r="S133" s="2">
        <v>15</v>
      </c>
      <c r="T133" s="2">
        <v>16</v>
      </c>
      <c r="U133" s="2">
        <v>17</v>
      </c>
      <c r="V133" s="2">
        <v>18</v>
      </c>
      <c r="W133" s="18" t="s">
        <v>8</v>
      </c>
      <c r="X133" s="18" t="s">
        <v>13</v>
      </c>
      <c r="Y133" s="18" t="s">
        <v>14</v>
      </c>
    </row>
    <row r="134" spans="1:25" ht="12.75">
      <c r="A134" s="32">
        <v>1</v>
      </c>
      <c r="B134" s="38" t="s">
        <v>151</v>
      </c>
      <c r="C134" s="38" t="s">
        <v>53</v>
      </c>
      <c r="D134" s="38" t="s">
        <v>152</v>
      </c>
      <c r="E134" s="21">
        <v>8</v>
      </c>
      <c r="F134" s="21">
        <v>16</v>
      </c>
      <c r="G134" s="21">
        <v>10</v>
      </c>
      <c r="H134" s="21">
        <v>20</v>
      </c>
      <c r="I134" s="21">
        <v>2</v>
      </c>
      <c r="J134" s="21">
        <v>20</v>
      </c>
      <c r="K134" s="21">
        <v>20</v>
      </c>
      <c r="L134" s="21">
        <v>10</v>
      </c>
      <c r="M134" s="21"/>
      <c r="N134" s="21"/>
      <c r="O134" s="21"/>
      <c r="P134" s="21"/>
      <c r="Q134" s="41" t="s">
        <v>15</v>
      </c>
      <c r="R134" s="41" t="s">
        <v>15</v>
      </c>
      <c r="S134" s="21"/>
      <c r="T134" s="21"/>
      <c r="U134" s="21"/>
      <c r="V134" s="21"/>
      <c r="W134" s="21">
        <f aca="true" t="shared" si="9" ref="W134:W181">SUM(E134:V134)</f>
        <v>106</v>
      </c>
      <c r="X134" s="21">
        <v>0</v>
      </c>
      <c r="Y134" s="21">
        <f aca="true" t="shared" si="10" ref="Y134:Y181">W134-X134</f>
        <v>106</v>
      </c>
    </row>
    <row r="135" spans="1:25" ht="12.75">
      <c r="A135" s="32">
        <f>A134+1</f>
        <v>2</v>
      </c>
      <c r="B135" s="38" t="s">
        <v>140</v>
      </c>
      <c r="C135" s="38" t="s">
        <v>62</v>
      </c>
      <c r="D135" s="38" t="s">
        <v>141</v>
      </c>
      <c r="E135" s="21">
        <v>20</v>
      </c>
      <c r="F135" s="21">
        <v>25</v>
      </c>
      <c r="G135" s="21">
        <v>6</v>
      </c>
      <c r="H135" s="21">
        <v>0</v>
      </c>
      <c r="I135" s="21">
        <v>0</v>
      </c>
      <c r="J135" s="21">
        <v>9</v>
      </c>
      <c r="K135" s="21">
        <v>16</v>
      </c>
      <c r="L135" s="21">
        <v>25</v>
      </c>
      <c r="M135" s="41" t="s">
        <v>15</v>
      </c>
      <c r="N135" s="41" t="s">
        <v>15</v>
      </c>
      <c r="O135" s="21"/>
      <c r="P135" s="21"/>
      <c r="Q135" s="21"/>
      <c r="R135" s="21"/>
      <c r="S135" s="21"/>
      <c r="T135" s="21"/>
      <c r="U135" s="21"/>
      <c r="V135" s="21"/>
      <c r="W135" s="21">
        <f t="shared" si="9"/>
        <v>101</v>
      </c>
      <c r="X135" s="21">
        <v>0</v>
      </c>
      <c r="Y135" s="21">
        <f t="shared" si="10"/>
        <v>101</v>
      </c>
    </row>
    <row r="136" spans="1:25" ht="12.75">
      <c r="A136" s="32">
        <f>A135+1</f>
        <v>3</v>
      </c>
      <c r="B136" s="38" t="s">
        <v>177</v>
      </c>
      <c r="C136" s="38" t="s">
        <v>51</v>
      </c>
      <c r="D136" s="38" t="s">
        <v>178</v>
      </c>
      <c r="E136" s="21">
        <v>0</v>
      </c>
      <c r="F136" s="21">
        <v>13</v>
      </c>
      <c r="G136" s="21">
        <v>20</v>
      </c>
      <c r="H136" s="21">
        <v>25</v>
      </c>
      <c r="I136" s="21">
        <v>0</v>
      </c>
      <c r="J136" s="21">
        <v>0</v>
      </c>
      <c r="K136" s="21">
        <v>10</v>
      </c>
      <c r="L136" s="21">
        <v>11</v>
      </c>
      <c r="M136" s="21"/>
      <c r="N136" s="21"/>
      <c r="O136" s="21"/>
      <c r="P136" s="21"/>
      <c r="Q136" s="21"/>
      <c r="R136" s="21"/>
      <c r="S136" s="41" t="s">
        <v>15</v>
      </c>
      <c r="T136" s="41" t="s">
        <v>15</v>
      </c>
      <c r="U136" s="21"/>
      <c r="V136" s="21"/>
      <c r="W136" s="21">
        <f t="shared" si="9"/>
        <v>79</v>
      </c>
      <c r="X136" s="21">
        <v>0</v>
      </c>
      <c r="Y136" s="21">
        <f t="shared" si="10"/>
        <v>79</v>
      </c>
    </row>
    <row r="137" spans="1:25" ht="12.75">
      <c r="A137" s="32">
        <f aca="true" t="shared" si="11" ref="A137:A152">A136+1</f>
        <v>4</v>
      </c>
      <c r="B137" s="38" t="s">
        <v>142</v>
      </c>
      <c r="C137" s="38" t="s">
        <v>120</v>
      </c>
      <c r="D137" s="38" t="s">
        <v>143</v>
      </c>
      <c r="E137" s="21">
        <v>16</v>
      </c>
      <c r="F137" s="21">
        <v>7</v>
      </c>
      <c r="G137" s="41" t="s">
        <v>15</v>
      </c>
      <c r="H137" s="41" t="s">
        <v>15</v>
      </c>
      <c r="I137" s="21">
        <v>6</v>
      </c>
      <c r="J137" s="21">
        <v>6</v>
      </c>
      <c r="K137" s="21">
        <v>25</v>
      </c>
      <c r="L137" s="21">
        <v>16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>
        <f t="shared" si="9"/>
        <v>76</v>
      </c>
      <c r="X137" s="21">
        <v>0</v>
      </c>
      <c r="Y137" s="21">
        <f t="shared" si="10"/>
        <v>76</v>
      </c>
    </row>
    <row r="138" spans="1:25" ht="12.75">
      <c r="A138" s="32">
        <f t="shared" si="11"/>
        <v>5</v>
      </c>
      <c r="B138" s="38" t="s">
        <v>169</v>
      </c>
      <c r="C138" s="38" t="s">
        <v>53</v>
      </c>
      <c r="D138" s="38" t="s">
        <v>170</v>
      </c>
      <c r="E138" s="21">
        <v>0</v>
      </c>
      <c r="F138" s="21">
        <v>3</v>
      </c>
      <c r="G138" s="21">
        <v>8</v>
      </c>
      <c r="H138" s="21">
        <v>16</v>
      </c>
      <c r="I138" s="21">
        <v>5</v>
      </c>
      <c r="J138" s="21">
        <v>25</v>
      </c>
      <c r="K138" s="21">
        <v>11</v>
      </c>
      <c r="L138" s="21">
        <v>4</v>
      </c>
      <c r="M138" s="21"/>
      <c r="N138" s="21"/>
      <c r="O138" s="21"/>
      <c r="P138" s="21"/>
      <c r="Q138" s="41" t="s">
        <v>15</v>
      </c>
      <c r="R138" s="41" t="s">
        <v>15</v>
      </c>
      <c r="S138" s="21"/>
      <c r="T138" s="21"/>
      <c r="U138" s="21"/>
      <c r="V138" s="21"/>
      <c r="W138" s="21">
        <f t="shared" si="9"/>
        <v>72</v>
      </c>
      <c r="X138" s="21">
        <v>0</v>
      </c>
      <c r="Y138" s="21">
        <f t="shared" si="10"/>
        <v>72</v>
      </c>
    </row>
    <row r="139" spans="1:25" ht="12.75">
      <c r="A139" s="32">
        <f t="shared" si="11"/>
        <v>6</v>
      </c>
      <c r="B139" s="38" t="s">
        <v>165</v>
      </c>
      <c r="C139" s="38" t="s">
        <v>73</v>
      </c>
      <c r="D139" s="38" t="s">
        <v>166</v>
      </c>
      <c r="E139" s="21">
        <v>0</v>
      </c>
      <c r="F139" s="21">
        <v>20</v>
      </c>
      <c r="G139" s="21">
        <v>9</v>
      </c>
      <c r="H139" s="21">
        <v>10</v>
      </c>
      <c r="I139" s="41" t="s">
        <v>15</v>
      </c>
      <c r="J139" s="41" t="s">
        <v>15</v>
      </c>
      <c r="K139" s="21">
        <v>13</v>
      </c>
      <c r="L139" s="21">
        <v>20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>
        <f t="shared" si="9"/>
        <v>72</v>
      </c>
      <c r="X139" s="21">
        <v>0</v>
      </c>
      <c r="Y139" s="21">
        <f t="shared" si="10"/>
        <v>72</v>
      </c>
    </row>
    <row r="140" spans="1:25" ht="12.75">
      <c r="A140" s="32">
        <f t="shared" si="11"/>
        <v>7</v>
      </c>
      <c r="B140" s="38" t="s">
        <v>147</v>
      </c>
      <c r="C140" s="38" t="s">
        <v>53</v>
      </c>
      <c r="D140" s="38" t="s">
        <v>110</v>
      </c>
      <c r="E140" s="21">
        <v>10</v>
      </c>
      <c r="F140" s="21">
        <v>6</v>
      </c>
      <c r="G140" s="21">
        <v>16</v>
      </c>
      <c r="H140" s="21">
        <v>6</v>
      </c>
      <c r="I140" s="21">
        <v>10</v>
      </c>
      <c r="J140" s="21">
        <v>0</v>
      </c>
      <c r="K140" s="21">
        <v>9</v>
      </c>
      <c r="L140" s="21">
        <v>3</v>
      </c>
      <c r="M140" s="21"/>
      <c r="N140" s="21"/>
      <c r="O140" s="21"/>
      <c r="P140" s="21"/>
      <c r="Q140" s="41" t="s">
        <v>15</v>
      </c>
      <c r="R140" s="41" t="s">
        <v>15</v>
      </c>
      <c r="S140" s="21"/>
      <c r="T140" s="21"/>
      <c r="U140" s="21"/>
      <c r="V140" s="21"/>
      <c r="W140" s="21">
        <f t="shared" si="9"/>
        <v>60</v>
      </c>
      <c r="X140" s="21">
        <v>0</v>
      </c>
      <c r="Y140" s="21">
        <f t="shared" si="10"/>
        <v>60</v>
      </c>
    </row>
    <row r="141" spans="1:25" ht="12.75">
      <c r="A141" s="32">
        <f t="shared" si="11"/>
        <v>8</v>
      </c>
      <c r="B141" s="38" t="s">
        <v>137</v>
      </c>
      <c r="C141" s="38" t="s">
        <v>138</v>
      </c>
      <c r="D141" s="38" t="s">
        <v>139</v>
      </c>
      <c r="E141" s="21">
        <v>25</v>
      </c>
      <c r="F141" s="21">
        <v>9</v>
      </c>
      <c r="G141" s="21">
        <v>7</v>
      </c>
      <c r="H141" s="21">
        <v>1</v>
      </c>
      <c r="I141" s="21">
        <v>4</v>
      </c>
      <c r="J141" s="21">
        <v>11</v>
      </c>
      <c r="K141" s="41" t="s">
        <v>15</v>
      </c>
      <c r="L141" s="41" t="s">
        <v>15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>
        <f t="shared" si="9"/>
        <v>57</v>
      </c>
      <c r="X141" s="21">
        <v>0</v>
      </c>
      <c r="Y141" s="21">
        <f t="shared" si="10"/>
        <v>57</v>
      </c>
    </row>
    <row r="142" spans="1:25" ht="12.75">
      <c r="A142" s="32">
        <f t="shared" si="11"/>
        <v>9</v>
      </c>
      <c r="B142" s="38" t="s">
        <v>155</v>
      </c>
      <c r="C142" s="38" t="s">
        <v>57</v>
      </c>
      <c r="D142" s="38" t="s">
        <v>65</v>
      </c>
      <c r="E142" s="21">
        <v>7</v>
      </c>
      <c r="F142" s="21">
        <v>0</v>
      </c>
      <c r="G142" s="21">
        <v>11</v>
      </c>
      <c r="H142" s="21">
        <v>3</v>
      </c>
      <c r="I142" s="21">
        <v>13</v>
      </c>
      <c r="J142" s="21">
        <v>2</v>
      </c>
      <c r="K142" s="21">
        <v>5</v>
      </c>
      <c r="L142" s="21">
        <v>0</v>
      </c>
      <c r="M142" s="21"/>
      <c r="N142" s="21"/>
      <c r="O142" s="41" t="s">
        <v>15</v>
      </c>
      <c r="P142" s="41" t="s">
        <v>15</v>
      </c>
      <c r="Q142" s="21"/>
      <c r="R142" s="21"/>
      <c r="S142" s="21"/>
      <c r="T142" s="21"/>
      <c r="U142" s="21"/>
      <c r="V142" s="21"/>
      <c r="W142" s="21">
        <f t="shared" si="9"/>
        <v>41</v>
      </c>
      <c r="X142" s="21">
        <v>0</v>
      </c>
      <c r="Y142" s="21">
        <f t="shared" si="10"/>
        <v>41</v>
      </c>
    </row>
    <row r="143" spans="1:25" ht="12.75">
      <c r="A143" s="32">
        <f t="shared" si="11"/>
        <v>10</v>
      </c>
      <c r="B143" s="38" t="s">
        <v>329</v>
      </c>
      <c r="C143" s="38" t="s">
        <v>330</v>
      </c>
      <c r="D143" s="38" t="s">
        <v>331</v>
      </c>
      <c r="E143" s="21">
        <v>0</v>
      </c>
      <c r="F143" s="21">
        <v>0</v>
      </c>
      <c r="G143" s="21">
        <v>0</v>
      </c>
      <c r="H143" s="21">
        <v>0</v>
      </c>
      <c r="I143" s="21">
        <v>9</v>
      </c>
      <c r="J143" s="21">
        <v>16</v>
      </c>
      <c r="K143" s="21">
        <v>8</v>
      </c>
      <c r="L143" s="21">
        <v>7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>
        <f t="shared" si="9"/>
        <v>40</v>
      </c>
      <c r="X143" s="21">
        <v>0</v>
      </c>
      <c r="Y143" s="21">
        <f t="shared" si="10"/>
        <v>40</v>
      </c>
    </row>
    <row r="144" spans="1:25" ht="12.75">
      <c r="A144" s="32">
        <f t="shared" si="11"/>
        <v>11</v>
      </c>
      <c r="B144" s="38" t="s">
        <v>148</v>
      </c>
      <c r="C144" s="38" t="s">
        <v>149</v>
      </c>
      <c r="D144" s="38" t="s">
        <v>150</v>
      </c>
      <c r="E144" s="21">
        <v>9</v>
      </c>
      <c r="F144" s="21">
        <v>5</v>
      </c>
      <c r="G144" s="21">
        <v>25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41" t="s">
        <v>15</v>
      </c>
      <c r="N144" s="41" t="s">
        <v>15</v>
      </c>
      <c r="O144" s="21"/>
      <c r="P144" s="21"/>
      <c r="Q144" s="21"/>
      <c r="R144" s="21"/>
      <c r="S144" s="21"/>
      <c r="T144" s="21"/>
      <c r="U144" s="21"/>
      <c r="V144" s="21"/>
      <c r="W144" s="21">
        <f t="shared" si="9"/>
        <v>39</v>
      </c>
      <c r="X144" s="21">
        <v>0</v>
      </c>
      <c r="Y144" s="21">
        <f t="shared" si="10"/>
        <v>39</v>
      </c>
    </row>
    <row r="145" spans="1:25" ht="12.75">
      <c r="A145" s="32">
        <f t="shared" si="11"/>
        <v>12</v>
      </c>
      <c r="B145" s="38" t="s">
        <v>157</v>
      </c>
      <c r="C145" s="38" t="s">
        <v>73</v>
      </c>
      <c r="D145" s="38" t="s">
        <v>74</v>
      </c>
      <c r="E145" s="21">
        <v>5</v>
      </c>
      <c r="F145" s="21">
        <v>11</v>
      </c>
      <c r="G145" s="21">
        <v>0</v>
      </c>
      <c r="H145" s="21">
        <v>8</v>
      </c>
      <c r="I145" s="41" t="s">
        <v>15</v>
      </c>
      <c r="J145" s="41" t="s">
        <v>15</v>
      </c>
      <c r="K145" s="21">
        <v>7</v>
      </c>
      <c r="L145" s="21">
        <v>8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>
        <f t="shared" si="9"/>
        <v>39</v>
      </c>
      <c r="X145" s="21">
        <v>0</v>
      </c>
      <c r="Y145" s="21">
        <f t="shared" si="10"/>
        <v>39</v>
      </c>
    </row>
    <row r="146" spans="1:25" ht="12.75">
      <c r="A146" s="32">
        <f t="shared" si="11"/>
        <v>13</v>
      </c>
      <c r="B146" s="38" t="s">
        <v>144</v>
      </c>
      <c r="C146" s="38" t="s">
        <v>138</v>
      </c>
      <c r="D146" s="38" t="s">
        <v>145</v>
      </c>
      <c r="E146" s="21">
        <v>13</v>
      </c>
      <c r="F146" s="21">
        <v>0</v>
      </c>
      <c r="G146" s="21">
        <v>5</v>
      </c>
      <c r="H146" s="21">
        <v>4</v>
      </c>
      <c r="I146" s="21">
        <v>3</v>
      </c>
      <c r="J146" s="21">
        <v>13</v>
      </c>
      <c r="K146" s="41" t="s">
        <v>15</v>
      </c>
      <c r="L146" s="41" t="s">
        <v>15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>
        <f t="shared" si="9"/>
        <v>38</v>
      </c>
      <c r="X146" s="21">
        <v>0</v>
      </c>
      <c r="Y146" s="21">
        <f t="shared" si="10"/>
        <v>38</v>
      </c>
    </row>
    <row r="147" spans="1:25" ht="12.75">
      <c r="A147" s="32">
        <f t="shared" si="11"/>
        <v>14</v>
      </c>
      <c r="B147" s="38" t="s">
        <v>294</v>
      </c>
      <c r="C147" s="38" t="s">
        <v>295</v>
      </c>
      <c r="D147" s="38" t="s">
        <v>296</v>
      </c>
      <c r="E147" s="21">
        <v>0</v>
      </c>
      <c r="F147" s="21">
        <v>0</v>
      </c>
      <c r="G147" s="41" t="s">
        <v>15</v>
      </c>
      <c r="H147" s="41" t="s">
        <v>15</v>
      </c>
      <c r="I147" s="21">
        <v>25</v>
      </c>
      <c r="J147" s="32">
        <v>3</v>
      </c>
      <c r="K147" s="32">
        <v>0</v>
      </c>
      <c r="L147" s="32">
        <v>0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21">
        <f t="shared" si="9"/>
        <v>28</v>
      </c>
      <c r="X147" s="21">
        <v>0</v>
      </c>
      <c r="Y147" s="21">
        <f t="shared" si="10"/>
        <v>28</v>
      </c>
    </row>
    <row r="148" spans="1:25" ht="12.75">
      <c r="A148" s="32">
        <f t="shared" si="11"/>
        <v>15</v>
      </c>
      <c r="B148" s="38" t="s">
        <v>328</v>
      </c>
      <c r="C148" s="38" t="s">
        <v>295</v>
      </c>
      <c r="D148" s="38" t="s">
        <v>296</v>
      </c>
      <c r="E148" s="21">
        <v>0</v>
      </c>
      <c r="F148" s="21">
        <v>0</v>
      </c>
      <c r="G148" s="41" t="s">
        <v>15</v>
      </c>
      <c r="H148" s="41" t="s">
        <v>15</v>
      </c>
      <c r="I148" s="21">
        <v>16</v>
      </c>
      <c r="J148" s="21">
        <v>10</v>
      </c>
      <c r="K148" s="21">
        <v>0</v>
      </c>
      <c r="L148" s="21">
        <v>0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>
        <f t="shared" si="9"/>
        <v>26</v>
      </c>
      <c r="X148" s="21">
        <v>0</v>
      </c>
      <c r="Y148" s="21">
        <f t="shared" si="10"/>
        <v>26</v>
      </c>
    </row>
    <row r="149" spans="1:25" ht="12.75">
      <c r="A149" s="32">
        <f t="shared" si="11"/>
        <v>16</v>
      </c>
      <c r="B149" s="38" t="s">
        <v>325</v>
      </c>
      <c r="C149" s="38" t="s">
        <v>69</v>
      </c>
      <c r="D149" s="38" t="s">
        <v>293</v>
      </c>
      <c r="E149" s="41" t="s">
        <v>15</v>
      </c>
      <c r="F149" s="41" t="s">
        <v>15</v>
      </c>
      <c r="G149" s="21">
        <v>0</v>
      </c>
      <c r="H149" s="21">
        <v>0</v>
      </c>
      <c r="I149" s="21">
        <v>20</v>
      </c>
      <c r="J149" s="21">
        <v>0</v>
      </c>
      <c r="K149" s="21">
        <v>0</v>
      </c>
      <c r="L149" s="21">
        <v>5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>
        <f t="shared" si="9"/>
        <v>25</v>
      </c>
      <c r="X149" s="21">
        <v>0</v>
      </c>
      <c r="Y149" s="21">
        <f t="shared" si="10"/>
        <v>25</v>
      </c>
    </row>
    <row r="150" spans="1:25" ht="12.75">
      <c r="A150" s="32">
        <f t="shared" si="11"/>
        <v>17</v>
      </c>
      <c r="B150" s="38" t="s">
        <v>332</v>
      </c>
      <c r="C150" s="38" t="s">
        <v>69</v>
      </c>
      <c r="D150" s="38" t="s">
        <v>333</v>
      </c>
      <c r="E150" s="41" t="s">
        <v>15</v>
      </c>
      <c r="F150" s="41" t="s">
        <v>15</v>
      </c>
      <c r="G150" s="21">
        <v>0</v>
      </c>
      <c r="H150" s="21">
        <v>0</v>
      </c>
      <c r="I150" s="21">
        <v>7</v>
      </c>
      <c r="J150" s="21">
        <v>4</v>
      </c>
      <c r="K150" s="21">
        <v>0</v>
      </c>
      <c r="L150" s="21">
        <v>13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>
        <f t="shared" si="9"/>
        <v>24</v>
      </c>
      <c r="X150" s="21">
        <v>0</v>
      </c>
      <c r="Y150" s="21">
        <f t="shared" si="10"/>
        <v>24</v>
      </c>
    </row>
    <row r="151" spans="1:25" ht="12.75">
      <c r="A151" s="32">
        <f t="shared" si="11"/>
        <v>18</v>
      </c>
      <c r="B151" s="38" t="s">
        <v>267</v>
      </c>
      <c r="C151" s="38" t="s">
        <v>247</v>
      </c>
      <c r="D151" s="38"/>
      <c r="E151" s="21">
        <v>3</v>
      </c>
      <c r="F151" s="21">
        <v>0</v>
      </c>
      <c r="G151" s="21">
        <v>0</v>
      </c>
      <c r="H151" s="21">
        <v>11</v>
      </c>
      <c r="I151" s="21">
        <v>0</v>
      </c>
      <c r="J151" s="21">
        <v>8</v>
      </c>
      <c r="K151" s="21">
        <v>0</v>
      </c>
      <c r="L151" s="21">
        <v>0</v>
      </c>
      <c r="M151" s="21"/>
      <c r="N151" s="21"/>
      <c r="O151" s="41" t="s">
        <v>15</v>
      </c>
      <c r="P151" s="41" t="s">
        <v>15</v>
      </c>
      <c r="Q151" s="21"/>
      <c r="R151" s="21"/>
      <c r="S151" s="21"/>
      <c r="T151" s="21"/>
      <c r="U151" s="21"/>
      <c r="V151" s="21"/>
      <c r="W151" s="21">
        <f t="shared" si="9"/>
        <v>22</v>
      </c>
      <c r="X151" s="21">
        <v>0</v>
      </c>
      <c r="Y151" s="21">
        <f t="shared" si="10"/>
        <v>22</v>
      </c>
    </row>
    <row r="152" spans="1:25" ht="12.75">
      <c r="A152" s="32">
        <f t="shared" si="11"/>
        <v>19</v>
      </c>
      <c r="B152" s="38" t="s">
        <v>292</v>
      </c>
      <c r="C152" s="38" t="s">
        <v>69</v>
      </c>
      <c r="D152" s="38" t="s">
        <v>293</v>
      </c>
      <c r="E152" s="41" t="s">
        <v>15</v>
      </c>
      <c r="F152" s="41" t="s">
        <v>15</v>
      </c>
      <c r="G152" s="21">
        <v>13</v>
      </c>
      <c r="H152" s="21">
        <v>9</v>
      </c>
      <c r="I152" s="21">
        <v>0</v>
      </c>
      <c r="J152" s="21">
        <v>0</v>
      </c>
      <c r="K152" s="21">
        <v>0</v>
      </c>
      <c r="L152" s="21">
        <v>0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>
        <f t="shared" si="9"/>
        <v>22</v>
      </c>
      <c r="X152" s="21">
        <v>0</v>
      </c>
      <c r="Y152" s="21">
        <f t="shared" si="10"/>
        <v>22</v>
      </c>
    </row>
    <row r="153" spans="1:25" ht="12.75">
      <c r="A153" s="32">
        <f aca="true" t="shared" si="12" ref="A153:A181">A152+1</f>
        <v>20</v>
      </c>
      <c r="B153" s="38" t="s">
        <v>146</v>
      </c>
      <c r="C153" s="38" t="s">
        <v>51</v>
      </c>
      <c r="D153" s="38"/>
      <c r="E153" s="21">
        <v>11</v>
      </c>
      <c r="F153" s="21">
        <v>8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/>
      <c r="N153" s="21"/>
      <c r="O153" s="21"/>
      <c r="P153" s="21"/>
      <c r="Q153" s="21"/>
      <c r="R153" s="21"/>
      <c r="S153" s="41" t="s">
        <v>15</v>
      </c>
      <c r="T153" s="41" t="s">
        <v>15</v>
      </c>
      <c r="U153" s="21"/>
      <c r="V153" s="21"/>
      <c r="W153" s="21">
        <f t="shared" si="9"/>
        <v>19</v>
      </c>
      <c r="X153" s="21">
        <v>0</v>
      </c>
      <c r="Y153" s="21">
        <f t="shared" si="10"/>
        <v>19</v>
      </c>
    </row>
    <row r="154" spans="1:25" ht="12.75">
      <c r="A154" s="32">
        <f t="shared" si="12"/>
        <v>21</v>
      </c>
      <c r="B154" s="38" t="s">
        <v>156</v>
      </c>
      <c r="C154" s="38" t="s">
        <v>51</v>
      </c>
      <c r="D154" s="38" t="s">
        <v>87</v>
      </c>
      <c r="E154" s="21">
        <v>6</v>
      </c>
      <c r="F154" s="21">
        <v>10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/>
      <c r="N154" s="21"/>
      <c r="O154" s="21"/>
      <c r="P154" s="21"/>
      <c r="Q154" s="21"/>
      <c r="R154" s="21"/>
      <c r="S154" s="41" t="s">
        <v>15</v>
      </c>
      <c r="T154" s="41" t="s">
        <v>15</v>
      </c>
      <c r="U154" s="21"/>
      <c r="V154" s="21"/>
      <c r="W154" s="21">
        <f t="shared" si="9"/>
        <v>16</v>
      </c>
      <c r="X154" s="21">
        <v>0</v>
      </c>
      <c r="Y154" s="21">
        <f t="shared" si="10"/>
        <v>16</v>
      </c>
    </row>
    <row r="155" spans="1:25" ht="12.75">
      <c r="A155" s="32">
        <f t="shared" si="12"/>
        <v>22</v>
      </c>
      <c r="B155" s="38" t="s">
        <v>297</v>
      </c>
      <c r="C155" s="38" t="s">
        <v>51</v>
      </c>
      <c r="D155" s="38" t="s">
        <v>298</v>
      </c>
      <c r="E155" s="21">
        <v>0</v>
      </c>
      <c r="F155" s="21">
        <v>0</v>
      </c>
      <c r="G155" s="21">
        <v>4</v>
      </c>
      <c r="H155" s="32">
        <v>2</v>
      </c>
      <c r="I155" s="21">
        <v>0</v>
      </c>
      <c r="J155" s="32">
        <v>1</v>
      </c>
      <c r="K155" s="32">
        <v>6</v>
      </c>
      <c r="L155" s="32">
        <v>1</v>
      </c>
      <c r="M155" s="32"/>
      <c r="N155" s="32"/>
      <c r="O155" s="32"/>
      <c r="P155" s="32"/>
      <c r="Q155" s="32"/>
      <c r="R155" s="32"/>
      <c r="S155" s="41" t="s">
        <v>15</v>
      </c>
      <c r="T155" s="41" t="s">
        <v>15</v>
      </c>
      <c r="U155" s="32"/>
      <c r="V155" s="32"/>
      <c r="W155" s="21">
        <f t="shared" si="9"/>
        <v>14</v>
      </c>
      <c r="X155" s="21">
        <v>0</v>
      </c>
      <c r="Y155" s="21">
        <f t="shared" si="10"/>
        <v>14</v>
      </c>
    </row>
    <row r="156" spans="1:25" ht="12.75">
      <c r="A156" s="32">
        <f t="shared" si="12"/>
        <v>23</v>
      </c>
      <c r="B156" s="38" t="s">
        <v>158</v>
      </c>
      <c r="C156" s="38" t="s">
        <v>69</v>
      </c>
      <c r="D156" s="38" t="s">
        <v>159</v>
      </c>
      <c r="E156" s="41" t="s">
        <v>15</v>
      </c>
      <c r="F156" s="41" t="s">
        <v>15</v>
      </c>
      <c r="G156" s="21">
        <v>0</v>
      </c>
      <c r="H156" s="21">
        <v>0</v>
      </c>
      <c r="I156" s="21">
        <v>8</v>
      </c>
      <c r="J156" s="21">
        <v>0</v>
      </c>
      <c r="K156" s="21">
        <v>0</v>
      </c>
      <c r="L156" s="21">
        <v>6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>
        <f t="shared" si="9"/>
        <v>14</v>
      </c>
      <c r="X156" s="21">
        <v>0</v>
      </c>
      <c r="Y156" s="21">
        <f t="shared" si="10"/>
        <v>14</v>
      </c>
    </row>
    <row r="157" spans="1:25" s="33" customFormat="1" ht="12.75">
      <c r="A157" s="32">
        <f t="shared" si="12"/>
        <v>24</v>
      </c>
      <c r="B157" s="38" t="s">
        <v>301</v>
      </c>
      <c r="C157" s="38" t="s">
        <v>69</v>
      </c>
      <c r="D157" s="38" t="s">
        <v>286</v>
      </c>
      <c r="E157" s="41" t="s">
        <v>15</v>
      </c>
      <c r="F157" s="41" t="s">
        <v>15</v>
      </c>
      <c r="G157" s="21">
        <v>1</v>
      </c>
      <c r="H157" s="21">
        <v>13</v>
      </c>
      <c r="I157" s="32">
        <v>0</v>
      </c>
      <c r="J157" s="32">
        <v>0</v>
      </c>
      <c r="K157" s="32">
        <v>0</v>
      </c>
      <c r="L157" s="32">
        <v>0</v>
      </c>
      <c r="M157" s="32"/>
      <c r="N157" s="32"/>
      <c r="O157" s="41"/>
      <c r="P157" s="41"/>
      <c r="Q157" s="32"/>
      <c r="R157" s="32"/>
      <c r="S157" s="32"/>
      <c r="T157" s="32"/>
      <c r="U157" s="32"/>
      <c r="V157" s="32"/>
      <c r="W157" s="21">
        <f t="shared" si="9"/>
        <v>14</v>
      </c>
      <c r="X157" s="21">
        <v>0</v>
      </c>
      <c r="Y157" s="21">
        <f t="shared" si="10"/>
        <v>14</v>
      </c>
    </row>
    <row r="158" spans="1:25" s="33" customFormat="1" ht="12.75">
      <c r="A158" s="32">
        <f t="shared" si="12"/>
        <v>25</v>
      </c>
      <c r="B158" s="38" t="s">
        <v>326</v>
      </c>
      <c r="C158" s="38" t="s">
        <v>265</v>
      </c>
      <c r="D158" s="38" t="s">
        <v>327</v>
      </c>
      <c r="E158" s="21">
        <v>0</v>
      </c>
      <c r="F158" s="21">
        <v>0</v>
      </c>
      <c r="G158" s="21">
        <v>0</v>
      </c>
      <c r="H158" s="21">
        <v>0</v>
      </c>
      <c r="I158" s="21">
        <v>11</v>
      </c>
      <c r="J158" s="21">
        <v>0</v>
      </c>
      <c r="K158" s="21">
        <v>0</v>
      </c>
      <c r="L158" s="21">
        <v>0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>
        <f t="shared" si="9"/>
        <v>11</v>
      </c>
      <c r="X158" s="21">
        <v>0</v>
      </c>
      <c r="Y158" s="21">
        <f t="shared" si="10"/>
        <v>11</v>
      </c>
    </row>
    <row r="159" spans="1:25" s="33" customFormat="1" ht="12.75">
      <c r="A159" s="32">
        <f t="shared" si="12"/>
        <v>26</v>
      </c>
      <c r="B159" s="38" t="s">
        <v>160</v>
      </c>
      <c r="C159" s="38" t="s">
        <v>53</v>
      </c>
      <c r="D159" s="38" t="s">
        <v>161</v>
      </c>
      <c r="E159" s="21">
        <v>4</v>
      </c>
      <c r="F159" s="21">
        <v>0</v>
      </c>
      <c r="G159" s="21">
        <v>0</v>
      </c>
      <c r="H159" s="21">
        <v>0</v>
      </c>
      <c r="I159" s="21">
        <v>0</v>
      </c>
      <c r="J159" s="21">
        <v>7</v>
      </c>
      <c r="K159" s="21">
        <v>0</v>
      </c>
      <c r="L159" s="21">
        <v>0</v>
      </c>
      <c r="M159" s="21"/>
      <c r="N159" s="21"/>
      <c r="O159" s="21"/>
      <c r="P159" s="21"/>
      <c r="Q159" s="41" t="s">
        <v>15</v>
      </c>
      <c r="R159" s="41" t="s">
        <v>15</v>
      </c>
      <c r="S159" s="21"/>
      <c r="T159" s="21"/>
      <c r="U159" s="21"/>
      <c r="V159" s="21"/>
      <c r="W159" s="21">
        <f t="shared" si="9"/>
        <v>11</v>
      </c>
      <c r="X159" s="21">
        <v>0</v>
      </c>
      <c r="Y159" s="21">
        <f t="shared" si="10"/>
        <v>11</v>
      </c>
    </row>
    <row r="160" spans="1:25" s="33" customFormat="1" ht="12.75">
      <c r="A160" s="32">
        <f t="shared" si="12"/>
        <v>27</v>
      </c>
      <c r="B160" s="38" t="s">
        <v>174</v>
      </c>
      <c r="C160" s="38" t="s">
        <v>53</v>
      </c>
      <c r="D160" s="38" t="s">
        <v>175</v>
      </c>
      <c r="E160" s="21">
        <v>0</v>
      </c>
      <c r="F160" s="21">
        <v>0</v>
      </c>
      <c r="G160" s="21">
        <v>0</v>
      </c>
      <c r="H160" s="21">
        <v>5</v>
      </c>
      <c r="I160" s="21">
        <v>1</v>
      </c>
      <c r="J160" s="21">
        <v>0</v>
      </c>
      <c r="K160" s="21">
        <v>4</v>
      </c>
      <c r="L160" s="21">
        <v>0</v>
      </c>
      <c r="M160" s="21"/>
      <c r="N160" s="21"/>
      <c r="O160" s="21"/>
      <c r="P160" s="21"/>
      <c r="Q160" s="41" t="s">
        <v>15</v>
      </c>
      <c r="R160" s="41" t="s">
        <v>15</v>
      </c>
      <c r="S160" s="21"/>
      <c r="T160" s="21"/>
      <c r="U160" s="21"/>
      <c r="V160" s="21"/>
      <c r="W160" s="21">
        <f t="shared" si="9"/>
        <v>10</v>
      </c>
      <c r="X160" s="21">
        <v>0</v>
      </c>
      <c r="Y160" s="21">
        <f t="shared" si="10"/>
        <v>10</v>
      </c>
    </row>
    <row r="161" spans="1:25" s="33" customFormat="1" ht="12.75">
      <c r="A161" s="32">
        <f t="shared" si="12"/>
        <v>28</v>
      </c>
      <c r="B161" s="38" t="s">
        <v>299</v>
      </c>
      <c r="C161" s="38" t="s">
        <v>57</v>
      </c>
      <c r="D161" s="38"/>
      <c r="E161" s="21">
        <v>0</v>
      </c>
      <c r="F161" s="21">
        <v>0</v>
      </c>
      <c r="G161" s="21">
        <v>3</v>
      </c>
      <c r="H161" s="21">
        <v>7</v>
      </c>
      <c r="I161" s="32">
        <v>0</v>
      </c>
      <c r="J161" s="32">
        <v>0</v>
      </c>
      <c r="K161" s="32">
        <v>0</v>
      </c>
      <c r="L161" s="32">
        <v>0</v>
      </c>
      <c r="M161" s="32"/>
      <c r="N161" s="32"/>
      <c r="O161" s="41" t="s">
        <v>15</v>
      </c>
      <c r="P161" s="41" t="s">
        <v>15</v>
      </c>
      <c r="Q161" s="32"/>
      <c r="R161" s="32"/>
      <c r="S161" s="32"/>
      <c r="T161" s="32"/>
      <c r="U161" s="32"/>
      <c r="V161" s="32"/>
      <c r="W161" s="21">
        <f t="shared" si="9"/>
        <v>10</v>
      </c>
      <c r="X161" s="21">
        <v>0</v>
      </c>
      <c r="Y161" s="21">
        <f t="shared" si="10"/>
        <v>10</v>
      </c>
    </row>
    <row r="162" spans="1:25" s="33" customFormat="1" ht="12.75">
      <c r="A162" s="32">
        <f t="shared" si="12"/>
        <v>29</v>
      </c>
      <c r="B162" s="38" t="s">
        <v>339</v>
      </c>
      <c r="C162" s="38" t="s">
        <v>57</v>
      </c>
      <c r="D162" s="38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9</v>
      </c>
      <c r="M162" s="21"/>
      <c r="N162" s="21"/>
      <c r="O162" s="21"/>
      <c r="P162" s="21"/>
      <c r="Q162" s="41"/>
      <c r="R162" s="41"/>
      <c r="S162" s="21"/>
      <c r="T162" s="21"/>
      <c r="U162" s="21"/>
      <c r="V162" s="21"/>
      <c r="W162" s="21">
        <f t="shared" si="9"/>
        <v>9</v>
      </c>
      <c r="X162" s="21">
        <v>0</v>
      </c>
      <c r="Y162" s="21">
        <f t="shared" si="10"/>
        <v>9</v>
      </c>
    </row>
    <row r="163" spans="1:25" s="33" customFormat="1" ht="12.75">
      <c r="A163" s="32">
        <f t="shared" si="12"/>
        <v>30</v>
      </c>
      <c r="B163" s="38" t="s">
        <v>163</v>
      </c>
      <c r="C163" s="38" t="s">
        <v>48</v>
      </c>
      <c r="D163" s="38" t="s">
        <v>91</v>
      </c>
      <c r="E163" s="21">
        <v>2</v>
      </c>
      <c r="F163" s="21">
        <v>4</v>
      </c>
      <c r="G163" s="21">
        <v>0</v>
      </c>
      <c r="H163" s="21">
        <v>0</v>
      </c>
      <c r="I163" s="21">
        <v>0</v>
      </c>
      <c r="J163" s="21">
        <v>0</v>
      </c>
      <c r="K163" s="32">
        <v>0</v>
      </c>
      <c r="L163" s="32">
        <v>0</v>
      </c>
      <c r="M163" s="21"/>
      <c r="N163" s="21"/>
      <c r="O163" s="21"/>
      <c r="P163" s="21"/>
      <c r="Q163" s="21"/>
      <c r="R163" s="21"/>
      <c r="S163" s="21"/>
      <c r="T163" s="21"/>
      <c r="U163" s="41" t="s">
        <v>15</v>
      </c>
      <c r="V163" s="41" t="s">
        <v>15</v>
      </c>
      <c r="W163" s="21">
        <f t="shared" si="9"/>
        <v>6</v>
      </c>
      <c r="X163" s="21">
        <v>0</v>
      </c>
      <c r="Y163" s="21">
        <f t="shared" si="10"/>
        <v>6</v>
      </c>
    </row>
    <row r="164" spans="1:25" s="33" customFormat="1" ht="12.75">
      <c r="A164" s="32">
        <f t="shared" si="12"/>
        <v>31</v>
      </c>
      <c r="B164" s="38" t="s">
        <v>183</v>
      </c>
      <c r="C164" s="38" t="s">
        <v>53</v>
      </c>
      <c r="D164" s="38" t="s">
        <v>184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5</v>
      </c>
      <c r="K164" s="32">
        <v>0</v>
      </c>
      <c r="L164" s="32">
        <v>0</v>
      </c>
      <c r="M164" s="21"/>
      <c r="N164" s="21"/>
      <c r="O164" s="21"/>
      <c r="P164" s="21"/>
      <c r="Q164" s="41" t="s">
        <v>15</v>
      </c>
      <c r="R164" s="41" t="s">
        <v>15</v>
      </c>
      <c r="S164" s="21"/>
      <c r="T164" s="21"/>
      <c r="U164" s="21"/>
      <c r="V164" s="21"/>
      <c r="W164" s="21">
        <f t="shared" si="9"/>
        <v>5</v>
      </c>
      <c r="X164" s="21">
        <v>0</v>
      </c>
      <c r="Y164" s="21">
        <f t="shared" si="10"/>
        <v>5</v>
      </c>
    </row>
    <row r="165" spans="1:25" s="33" customFormat="1" ht="12.75">
      <c r="A165" s="32">
        <f t="shared" si="12"/>
        <v>32</v>
      </c>
      <c r="B165" s="38" t="s">
        <v>345</v>
      </c>
      <c r="C165" s="38" t="s">
        <v>73</v>
      </c>
      <c r="D165" s="38" t="s">
        <v>346</v>
      </c>
      <c r="E165" s="21">
        <v>0</v>
      </c>
      <c r="F165" s="21">
        <v>0</v>
      </c>
      <c r="G165" s="21">
        <v>0</v>
      </c>
      <c r="H165" s="21">
        <v>0</v>
      </c>
      <c r="I165" s="41" t="s">
        <v>15</v>
      </c>
      <c r="J165" s="41" t="s">
        <v>15</v>
      </c>
      <c r="K165" s="21">
        <v>3</v>
      </c>
      <c r="L165" s="21">
        <v>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>
        <f t="shared" si="9"/>
        <v>3</v>
      </c>
      <c r="X165" s="21">
        <v>0</v>
      </c>
      <c r="Y165" s="21">
        <f t="shared" si="10"/>
        <v>3</v>
      </c>
    </row>
    <row r="166" spans="1:25" s="33" customFormat="1" ht="12.75">
      <c r="A166" s="32">
        <f t="shared" si="12"/>
        <v>33</v>
      </c>
      <c r="B166" s="38" t="s">
        <v>58</v>
      </c>
      <c r="C166" s="38" t="s">
        <v>57</v>
      </c>
      <c r="D166" s="38" t="s">
        <v>300</v>
      </c>
      <c r="E166" s="21">
        <v>0</v>
      </c>
      <c r="F166" s="21">
        <v>0</v>
      </c>
      <c r="G166" s="21">
        <v>2</v>
      </c>
      <c r="H166" s="21">
        <v>0</v>
      </c>
      <c r="I166" s="21">
        <v>0</v>
      </c>
      <c r="J166" s="21">
        <v>0</v>
      </c>
      <c r="K166" s="32">
        <v>0</v>
      </c>
      <c r="L166" s="32">
        <v>0</v>
      </c>
      <c r="M166" s="32"/>
      <c r="N166" s="32"/>
      <c r="O166" s="41" t="s">
        <v>15</v>
      </c>
      <c r="P166" s="41" t="s">
        <v>15</v>
      </c>
      <c r="Q166" s="32"/>
      <c r="R166" s="32"/>
      <c r="S166" s="32"/>
      <c r="T166" s="32"/>
      <c r="U166" s="32"/>
      <c r="V166" s="32"/>
      <c r="W166" s="21">
        <f t="shared" si="9"/>
        <v>2</v>
      </c>
      <c r="X166" s="21">
        <v>0</v>
      </c>
      <c r="Y166" s="21">
        <f t="shared" si="10"/>
        <v>2</v>
      </c>
    </row>
    <row r="167" spans="1:25" s="33" customFormat="1" ht="12.75">
      <c r="A167" s="32">
        <f t="shared" si="12"/>
        <v>34</v>
      </c>
      <c r="B167" s="38" t="s">
        <v>168</v>
      </c>
      <c r="C167" s="38" t="s">
        <v>53</v>
      </c>
      <c r="D167" s="38"/>
      <c r="E167" s="21">
        <v>0</v>
      </c>
      <c r="F167" s="21">
        <v>2</v>
      </c>
      <c r="G167" s="21">
        <v>0</v>
      </c>
      <c r="H167" s="21">
        <v>0</v>
      </c>
      <c r="I167" s="21">
        <v>0</v>
      </c>
      <c r="J167" s="21">
        <v>0</v>
      </c>
      <c r="K167" s="32">
        <v>0</v>
      </c>
      <c r="L167" s="32">
        <v>0</v>
      </c>
      <c r="M167" s="21"/>
      <c r="N167" s="21"/>
      <c r="O167" s="21"/>
      <c r="P167" s="21"/>
      <c r="Q167" s="41" t="s">
        <v>15</v>
      </c>
      <c r="R167" s="41" t="s">
        <v>15</v>
      </c>
      <c r="S167" s="21"/>
      <c r="T167" s="21"/>
      <c r="U167" s="21"/>
      <c r="V167" s="21"/>
      <c r="W167" s="21">
        <f t="shared" si="9"/>
        <v>2</v>
      </c>
      <c r="X167" s="21">
        <v>0</v>
      </c>
      <c r="Y167" s="21">
        <f t="shared" si="10"/>
        <v>2</v>
      </c>
    </row>
    <row r="168" spans="1:25" s="33" customFormat="1" ht="12.75">
      <c r="A168" s="32">
        <f t="shared" si="12"/>
        <v>35</v>
      </c>
      <c r="B168" s="38" t="s">
        <v>309</v>
      </c>
      <c r="C168" s="38" t="s">
        <v>53</v>
      </c>
      <c r="D168" s="38" t="s">
        <v>310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2</v>
      </c>
      <c r="L168" s="21">
        <v>0</v>
      </c>
      <c r="M168" s="21"/>
      <c r="N168" s="21"/>
      <c r="O168" s="21"/>
      <c r="P168" s="21"/>
      <c r="Q168" s="41" t="s">
        <v>15</v>
      </c>
      <c r="R168" s="41" t="s">
        <v>15</v>
      </c>
      <c r="S168" s="21"/>
      <c r="T168" s="21"/>
      <c r="U168" s="21"/>
      <c r="V168" s="21"/>
      <c r="W168" s="21">
        <f t="shared" si="9"/>
        <v>2</v>
      </c>
      <c r="X168" s="21">
        <v>0</v>
      </c>
      <c r="Y168" s="21">
        <f t="shared" si="10"/>
        <v>2</v>
      </c>
    </row>
    <row r="169" spans="1:25" s="33" customFormat="1" ht="12.75">
      <c r="A169" s="32">
        <f t="shared" si="12"/>
        <v>36</v>
      </c>
      <c r="B169" s="38" t="s">
        <v>179</v>
      </c>
      <c r="C169" s="38" t="s">
        <v>51</v>
      </c>
      <c r="D169" s="38"/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/>
      <c r="L169" s="21">
        <v>2</v>
      </c>
      <c r="M169" s="21"/>
      <c r="N169" s="21"/>
      <c r="O169" s="21"/>
      <c r="P169" s="21"/>
      <c r="Q169" s="21"/>
      <c r="R169" s="21"/>
      <c r="S169" s="41" t="s">
        <v>15</v>
      </c>
      <c r="T169" s="41" t="s">
        <v>15</v>
      </c>
      <c r="U169" s="21"/>
      <c r="V169" s="21"/>
      <c r="W169" s="21">
        <f t="shared" si="9"/>
        <v>2</v>
      </c>
      <c r="X169" s="21">
        <v>0</v>
      </c>
      <c r="Y169" s="21">
        <f t="shared" si="10"/>
        <v>2</v>
      </c>
    </row>
    <row r="170" spans="1:25" s="33" customFormat="1" ht="12.75">
      <c r="A170" s="32">
        <f t="shared" si="12"/>
        <v>37</v>
      </c>
      <c r="B170" s="38" t="s">
        <v>176</v>
      </c>
      <c r="C170" s="38" t="s">
        <v>53</v>
      </c>
      <c r="D170" s="38"/>
      <c r="E170" s="21">
        <v>0</v>
      </c>
      <c r="F170" s="21">
        <v>1</v>
      </c>
      <c r="G170" s="21">
        <v>0</v>
      </c>
      <c r="H170" s="21">
        <v>0</v>
      </c>
      <c r="I170" s="21">
        <v>0</v>
      </c>
      <c r="J170" s="21">
        <v>0</v>
      </c>
      <c r="K170" s="32">
        <v>0</v>
      </c>
      <c r="L170" s="32">
        <v>0</v>
      </c>
      <c r="M170" s="21"/>
      <c r="N170" s="21"/>
      <c r="O170" s="21"/>
      <c r="P170" s="21"/>
      <c r="Q170" s="41" t="s">
        <v>15</v>
      </c>
      <c r="R170" s="41" t="s">
        <v>15</v>
      </c>
      <c r="S170" s="21"/>
      <c r="T170" s="21"/>
      <c r="U170" s="21"/>
      <c r="V170" s="21"/>
      <c r="W170" s="21">
        <f t="shared" si="9"/>
        <v>1</v>
      </c>
      <c r="X170" s="21">
        <v>0</v>
      </c>
      <c r="Y170" s="21">
        <f t="shared" si="10"/>
        <v>1</v>
      </c>
    </row>
    <row r="171" spans="1:25" s="33" customFormat="1" ht="12.75">
      <c r="A171" s="32">
        <f t="shared" si="12"/>
        <v>38</v>
      </c>
      <c r="B171" s="38" t="s">
        <v>153</v>
      </c>
      <c r="C171" s="38" t="s">
        <v>69</v>
      </c>
      <c r="D171" s="38" t="s">
        <v>154</v>
      </c>
      <c r="E171" s="41" t="s">
        <v>15</v>
      </c>
      <c r="F171" s="41" t="s">
        <v>15</v>
      </c>
      <c r="G171" s="21">
        <v>0</v>
      </c>
      <c r="H171" s="21">
        <v>0</v>
      </c>
      <c r="I171" s="21">
        <v>0</v>
      </c>
      <c r="J171" s="21">
        <v>0</v>
      </c>
      <c r="K171" s="21">
        <v>1</v>
      </c>
      <c r="L171" s="21">
        <v>0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>
        <f t="shared" si="9"/>
        <v>1</v>
      </c>
      <c r="X171" s="21">
        <v>0</v>
      </c>
      <c r="Y171" s="21">
        <f t="shared" si="10"/>
        <v>1</v>
      </c>
    </row>
    <row r="172" spans="1:25" s="33" customFormat="1" ht="12.75">
      <c r="A172" s="32">
        <f t="shared" si="12"/>
        <v>39</v>
      </c>
      <c r="B172" s="38" t="s">
        <v>162</v>
      </c>
      <c r="C172" s="38" t="s">
        <v>57</v>
      </c>
      <c r="D172" s="38" t="s">
        <v>65</v>
      </c>
      <c r="E172" s="21">
        <v>1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32">
        <v>0</v>
      </c>
      <c r="L172" s="32">
        <v>0</v>
      </c>
      <c r="M172" s="21"/>
      <c r="N172" s="21"/>
      <c r="O172" s="41" t="s">
        <v>15</v>
      </c>
      <c r="P172" s="41" t="s">
        <v>15</v>
      </c>
      <c r="Q172" s="21"/>
      <c r="R172" s="21"/>
      <c r="S172" s="21"/>
      <c r="T172" s="21"/>
      <c r="U172" s="21"/>
      <c r="V172" s="21"/>
      <c r="W172" s="21">
        <f t="shared" si="9"/>
        <v>1</v>
      </c>
      <c r="X172" s="21">
        <v>0</v>
      </c>
      <c r="Y172" s="21">
        <f t="shared" si="10"/>
        <v>1</v>
      </c>
    </row>
    <row r="173" spans="1:25" s="33" customFormat="1" ht="12.75">
      <c r="A173" s="32">
        <f t="shared" si="12"/>
        <v>40</v>
      </c>
      <c r="B173" s="38" t="s">
        <v>164</v>
      </c>
      <c r="C173" s="38" t="s">
        <v>51</v>
      </c>
      <c r="D173" s="38"/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32">
        <v>0</v>
      </c>
      <c r="L173" s="32">
        <v>0</v>
      </c>
      <c r="M173" s="21"/>
      <c r="N173" s="21"/>
      <c r="O173" s="21"/>
      <c r="P173" s="21"/>
      <c r="Q173" s="21"/>
      <c r="R173" s="21"/>
      <c r="S173" s="41" t="s">
        <v>15</v>
      </c>
      <c r="T173" s="41" t="s">
        <v>15</v>
      </c>
      <c r="U173" s="21"/>
      <c r="V173" s="21"/>
      <c r="W173" s="21">
        <f t="shared" si="9"/>
        <v>0</v>
      </c>
      <c r="X173" s="21">
        <v>0</v>
      </c>
      <c r="Y173" s="21">
        <f t="shared" si="10"/>
        <v>0</v>
      </c>
    </row>
    <row r="174" spans="1:25" s="33" customFormat="1" ht="12.75">
      <c r="A174" s="32">
        <f t="shared" si="12"/>
        <v>41</v>
      </c>
      <c r="B174" s="38" t="s">
        <v>171</v>
      </c>
      <c r="C174" s="38" t="s">
        <v>73</v>
      </c>
      <c r="D174" s="38"/>
      <c r="E174" s="21">
        <v>0</v>
      </c>
      <c r="F174" s="21">
        <v>0</v>
      </c>
      <c r="G174" s="21">
        <v>0</v>
      </c>
      <c r="H174" s="21">
        <v>0</v>
      </c>
      <c r="I174" s="41" t="s">
        <v>15</v>
      </c>
      <c r="J174" s="41" t="s">
        <v>15</v>
      </c>
      <c r="K174" s="32">
        <v>0</v>
      </c>
      <c r="L174" s="32">
        <v>0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>
        <f t="shared" si="9"/>
        <v>0</v>
      </c>
      <c r="X174" s="21">
        <v>0</v>
      </c>
      <c r="Y174" s="21">
        <f t="shared" si="10"/>
        <v>0</v>
      </c>
    </row>
    <row r="175" spans="1:25" s="33" customFormat="1" ht="12.75">
      <c r="A175" s="32">
        <f t="shared" si="12"/>
        <v>42</v>
      </c>
      <c r="B175" s="38" t="s">
        <v>185</v>
      </c>
      <c r="C175" s="38" t="s">
        <v>112</v>
      </c>
      <c r="D175" s="38" t="s">
        <v>186</v>
      </c>
      <c r="E175" s="41" t="s">
        <v>15</v>
      </c>
      <c r="F175" s="41" t="s">
        <v>15</v>
      </c>
      <c r="G175" s="21">
        <v>0</v>
      </c>
      <c r="H175" s="21">
        <v>0</v>
      </c>
      <c r="I175" s="21">
        <v>0</v>
      </c>
      <c r="J175" s="21">
        <v>0</v>
      </c>
      <c r="K175" s="32">
        <v>0</v>
      </c>
      <c r="L175" s="32">
        <v>0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>
        <f t="shared" si="9"/>
        <v>0</v>
      </c>
      <c r="X175" s="21">
        <v>0</v>
      </c>
      <c r="Y175" s="21">
        <f t="shared" si="10"/>
        <v>0</v>
      </c>
    </row>
    <row r="176" spans="1:25" s="33" customFormat="1" ht="12.75">
      <c r="A176" s="32">
        <f t="shared" si="12"/>
        <v>43</v>
      </c>
      <c r="B176" s="38" t="s">
        <v>187</v>
      </c>
      <c r="C176" s="38" t="s">
        <v>73</v>
      </c>
      <c r="D176" s="38" t="s">
        <v>188</v>
      </c>
      <c r="E176" s="21">
        <v>0</v>
      </c>
      <c r="F176" s="21">
        <v>0</v>
      </c>
      <c r="G176" s="21">
        <v>0</v>
      </c>
      <c r="H176" s="21">
        <v>0</v>
      </c>
      <c r="I176" s="41" t="s">
        <v>15</v>
      </c>
      <c r="J176" s="41" t="s">
        <v>15</v>
      </c>
      <c r="K176" s="32">
        <v>0</v>
      </c>
      <c r="L176" s="32">
        <v>0</v>
      </c>
      <c r="M176" s="21"/>
      <c r="N176" s="21"/>
      <c r="O176" s="41" t="s">
        <v>15</v>
      </c>
      <c r="P176" s="41" t="s">
        <v>15</v>
      </c>
      <c r="Q176" s="21"/>
      <c r="R176" s="21"/>
      <c r="S176" s="21"/>
      <c r="T176" s="21"/>
      <c r="U176" s="21"/>
      <c r="V176" s="21"/>
      <c r="W176" s="21">
        <f t="shared" si="9"/>
        <v>0</v>
      </c>
      <c r="X176" s="21">
        <v>0</v>
      </c>
      <c r="Y176" s="21">
        <f t="shared" si="10"/>
        <v>0</v>
      </c>
    </row>
    <row r="177" spans="1:25" s="33" customFormat="1" ht="12.75">
      <c r="A177" s="32">
        <f t="shared" si="12"/>
        <v>44</v>
      </c>
      <c r="B177" s="38" t="s">
        <v>181</v>
      </c>
      <c r="C177" s="38" t="s">
        <v>53</v>
      </c>
      <c r="D177" s="38" t="s">
        <v>182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32">
        <v>0</v>
      </c>
      <c r="L177" s="32">
        <v>0</v>
      </c>
      <c r="M177" s="21"/>
      <c r="N177" s="21"/>
      <c r="O177" s="21"/>
      <c r="P177" s="21"/>
      <c r="Q177" s="41" t="s">
        <v>15</v>
      </c>
      <c r="R177" s="41" t="s">
        <v>15</v>
      </c>
      <c r="S177" s="21"/>
      <c r="T177" s="21"/>
      <c r="U177" s="21"/>
      <c r="V177" s="21"/>
      <c r="W177" s="21">
        <f t="shared" si="9"/>
        <v>0</v>
      </c>
      <c r="X177" s="21">
        <v>0</v>
      </c>
      <c r="Y177" s="21">
        <f t="shared" si="10"/>
        <v>0</v>
      </c>
    </row>
    <row r="178" spans="1:25" s="33" customFormat="1" ht="12.75">
      <c r="A178" s="32">
        <f t="shared" si="12"/>
        <v>45</v>
      </c>
      <c r="B178" s="38" t="s">
        <v>172</v>
      </c>
      <c r="C178" s="38" t="s">
        <v>48</v>
      </c>
      <c r="D178" s="38" t="s">
        <v>173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32">
        <v>0</v>
      </c>
      <c r="L178" s="32">
        <v>0</v>
      </c>
      <c r="M178" s="21"/>
      <c r="N178" s="21"/>
      <c r="O178" s="21"/>
      <c r="P178" s="21"/>
      <c r="Q178" s="21"/>
      <c r="R178" s="21"/>
      <c r="S178" s="21"/>
      <c r="T178" s="21"/>
      <c r="U178" s="41" t="s">
        <v>15</v>
      </c>
      <c r="V178" s="41" t="s">
        <v>15</v>
      </c>
      <c r="W178" s="21">
        <f t="shared" si="9"/>
        <v>0</v>
      </c>
      <c r="X178" s="21">
        <v>0</v>
      </c>
      <c r="Y178" s="21">
        <f t="shared" si="10"/>
        <v>0</v>
      </c>
    </row>
    <row r="179" spans="1:25" s="33" customFormat="1" ht="12.75">
      <c r="A179" s="32">
        <f t="shared" si="12"/>
        <v>46</v>
      </c>
      <c r="B179" s="38" t="s">
        <v>167</v>
      </c>
      <c r="C179" s="38" t="s">
        <v>51</v>
      </c>
      <c r="D179" s="38"/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32">
        <v>0</v>
      </c>
      <c r="L179" s="32">
        <v>0</v>
      </c>
      <c r="M179" s="21"/>
      <c r="N179" s="21"/>
      <c r="O179" s="21"/>
      <c r="P179" s="21"/>
      <c r="Q179" s="21"/>
      <c r="R179" s="21"/>
      <c r="S179" s="41" t="s">
        <v>15</v>
      </c>
      <c r="T179" s="41" t="s">
        <v>15</v>
      </c>
      <c r="U179" s="21"/>
      <c r="V179" s="21"/>
      <c r="W179" s="21">
        <f t="shared" si="9"/>
        <v>0</v>
      </c>
      <c r="X179" s="21">
        <v>0</v>
      </c>
      <c r="Y179" s="21">
        <f t="shared" si="10"/>
        <v>0</v>
      </c>
    </row>
    <row r="180" spans="1:25" s="33" customFormat="1" ht="12.75">
      <c r="A180" s="32">
        <f t="shared" si="12"/>
        <v>47</v>
      </c>
      <c r="B180" s="38" t="s">
        <v>180</v>
      </c>
      <c r="C180" s="38" t="s">
        <v>69</v>
      </c>
      <c r="D180" s="38"/>
      <c r="E180" s="41" t="s">
        <v>15</v>
      </c>
      <c r="F180" s="41" t="s">
        <v>15</v>
      </c>
      <c r="G180" s="21">
        <v>0</v>
      </c>
      <c r="H180" s="21">
        <v>0</v>
      </c>
      <c r="I180" s="21">
        <v>0</v>
      </c>
      <c r="J180" s="21">
        <v>0</v>
      </c>
      <c r="K180" s="32">
        <v>0</v>
      </c>
      <c r="L180" s="32">
        <v>0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>
        <f t="shared" si="9"/>
        <v>0</v>
      </c>
      <c r="X180" s="21">
        <v>0</v>
      </c>
      <c r="Y180" s="21">
        <f t="shared" si="10"/>
        <v>0</v>
      </c>
    </row>
    <row r="181" spans="1:25" s="33" customFormat="1" ht="12.75">
      <c r="A181" s="32">
        <f t="shared" si="12"/>
        <v>48</v>
      </c>
      <c r="B181" s="38" t="s">
        <v>302</v>
      </c>
      <c r="C181" s="38" t="s">
        <v>53</v>
      </c>
      <c r="D181" s="38" t="s">
        <v>303</v>
      </c>
      <c r="E181" s="21">
        <v>0</v>
      </c>
      <c r="F181" s="21">
        <v>0</v>
      </c>
      <c r="G181" s="21">
        <v>0</v>
      </c>
      <c r="H181" s="32">
        <v>0</v>
      </c>
      <c r="I181" s="21">
        <v>0</v>
      </c>
      <c r="J181" s="21">
        <v>0</v>
      </c>
      <c r="K181" s="32">
        <v>0</v>
      </c>
      <c r="L181" s="32">
        <v>0</v>
      </c>
      <c r="M181" s="32"/>
      <c r="N181" s="32"/>
      <c r="O181" s="32"/>
      <c r="P181" s="32"/>
      <c r="Q181" s="41" t="s">
        <v>15</v>
      </c>
      <c r="R181" s="41" t="s">
        <v>15</v>
      </c>
      <c r="S181" s="41"/>
      <c r="T181" s="41"/>
      <c r="U181" s="32"/>
      <c r="V181" s="32"/>
      <c r="W181" s="21">
        <f t="shared" si="9"/>
        <v>0</v>
      </c>
      <c r="X181" s="21">
        <v>0</v>
      </c>
      <c r="Y181" s="21">
        <f t="shared" si="10"/>
        <v>0</v>
      </c>
    </row>
    <row r="182" spans="1:25" s="33" customFormat="1" ht="23.25">
      <c r="A182" s="42" t="s">
        <v>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2.75">
      <c r="A183" s="35"/>
      <c r="B183" s="6"/>
      <c r="C183" s="7" t="s">
        <v>0</v>
      </c>
      <c r="D183" s="8"/>
      <c r="E183" s="28"/>
      <c r="F183" s="28"/>
      <c r="G183" s="28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1"/>
      <c r="X183" s="31"/>
      <c r="Y183" s="33"/>
    </row>
    <row r="184" spans="1:25" ht="12.75">
      <c r="A184" s="35"/>
      <c r="B184" s="6"/>
      <c r="C184" s="7" t="s">
        <v>18</v>
      </c>
      <c r="D184" s="8"/>
      <c r="E184" s="28"/>
      <c r="F184" s="28"/>
      <c r="G184" s="28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1"/>
      <c r="X184" s="31"/>
      <c r="Y184" s="33"/>
    </row>
    <row r="185" spans="1:25" ht="12.75">
      <c r="A185" s="35"/>
      <c r="B185" s="6"/>
      <c r="C185" s="6"/>
      <c r="D185" s="8"/>
      <c r="E185" s="28"/>
      <c r="F185" s="28"/>
      <c r="G185" s="28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1"/>
      <c r="X185" s="31"/>
      <c r="Y185" s="33"/>
    </row>
    <row r="186" spans="1:25" ht="12.75">
      <c r="A186" s="35"/>
      <c r="B186" s="6"/>
      <c r="C186" s="7" t="s">
        <v>17</v>
      </c>
      <c r="D186" s="8"/>
      <c r="E186" s="28"/>
      <c r="F186" s="28"/>
      <c r="G186" s="28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1"/>
      <c r="X186" s="31"/>
      <c r="Y186" s="33"/>
    </row>
    <row r="187" spans="1:25" ht="12.75">
      <c r="A187" s="35"/>
      <c r="B187" s="33"/>
      <c r="C187" s="33"/>
      <c r="D187" s="33"/>
      <c r="E187" s="28"/>
      <c r="F187" s="28"/>
      <c r="G187" s="28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1"/>
      <c r="X187" s="31"/>
      <c r="Y187" s="33"/>
    </row>
    <row r="188" spans="1:24" ht="12.75">
      <c r="A188" s="19"/>
      <c r="B188" s="16" t="s">
        <v>46</v>
      </c>
      <c r="C188" s="19"/>
      <c r="D188" s="19"/>
      <c r="E188" s="1" t="s">
        <v>36</v>
      </c>
      <c r="F188" s="1" t="s">
        <v>36</v>
      </c>
      <c r="G188" s="1" t="s">
        <v>37</v>
      </c>
      <c r="H188" s="1" t="s">
        <v>37</v>
      </c>
      <c r="I188" s="1" t="s">
        <v>38</v>
      </c>
      <c r="J188" s="1" t="s">
        <v>38</v>
      </c>
      <c r="K188" s="3" t="s">
        <v>12</v>
      </c>
      <c r="L188" s="3" t="s">
        <v>12</v>
      </c>
      <c r="M188" s="3" t="s">
        <v>39</v>
      </c>
      <c r="N188" s="3" t="s">
        <v>39</v>
      </c>
      <c r="O188" s="3" t="s">
        <v>40</v>
      </c>
      <c r="P188" s="3" t="s">
        <v>40</v>
      </c>
      <c r="Q188" s="3" t="s">
        <v>41</v>
      </c>
      <c r="R188" s="3" t="s">
        <v>41</v>
      </c>
      <c r="S188" s="3" t="s">
        <v>42</v>
      </c>
      <c r="T188" s="3" t="s">
        <v>42</v>
      </c>
      <c r="U188" s="3" t="s">
        <v>43</v>
      </c>
      <c r="V188" s="3" t="s">
        <v>43</v>
      </c>
      <c r="W188" s="17"/>
      <c r="X188" s="17"/>
    </row>
    <row r="189" spans="1:25" ht="12.75">
      <c r="A189" s="36" t="s">
        <v>1</v>
      </c>
      <c r="B189" s="36" t="s">
        <v>2</v>
      </c>
      <c r="C189" s="36" t="s">
        <v>3</v>
      </c>
      <c r="D189" s="37" t="s">
        <v>4</v>
      </c>
      <c r="E189" s="2">
        <v>1</v>
      </c>
      <c r="F189" s="2">
        <v>2</v>
      </c>
      <c r="G189" s="2">
        <v>3</v>
      </c>
      <c r="H189" s="2">
        <v>4</v>
      </c>
      <c r="I189" s="2">
        <v>5</v>
      </c>
      <c r="J189" s="2">
        <v>6</v>
      </c>
      <c r="K189" s="2">
        <v>7</v>
      </c>
      <c r="L189" s="2">
        <v>8</v>
      </c>
      <c r="M189" s="2">
        <v>9</v>
      </c>
      <c r="N189" s="2">
        <v>10</v>
      </c>
      <c r="O189" s="2">
        <v>11</v>
      </c>
      <c r="P189" s="2">
        <v>12</v>
      </c>
      <c r="Q189" s="2">
        <v>13</v>
      </c>
      <c r="R189" s="2">
        <v>14</v>
      </c>
      <c r="S189" s="2">
        <v>15</v>
      </c>
      <c r="T189" s="2">
        <v>16</v>
      </c>
      <c r="U189" s="2">
        <v>17</v>
      </c>
      <c r="V189" s="2">
        <v>18</v>
      </c>
      <c r="W189" s="18" t="s">
        <v>8</v>
      </c>
      <c r="X189" s="18" t="s">
        <v>13</v>
      </c>
      <c r="Y189" s="18" t="s">
        <v>14</v>
      </c>
    </row>
    <row r="190" spans="1:25" ht="12.75">
      <c r="A190" s="32">
        <v>1</v>
      </c>
      <c r="B190" s="38" t="s">
        <v>193</v>
      </c>
      <c r="C190" s="38" t="s">
        <v>53</v>
      </c>
      <c r="D190" s="38" t="s">
        <v>194</v>
      </c>
      <c r="E190" s="21">
        <v>13</v>
      </c>
      <c r="F190" s="21">
        <v>25</v>
      </c>
      <c r="G190" s="21">
        <v>20</v>
      </c>
      <c r="H190" s="21">
        <v>16</v>
      </c>
      <c r="I190" s="21">
        <v>11</v>
      </c>
      <c r="J190" s="21">
        <v>16</v>
      </c>
      <c r="K190" s="21">
        <v>25</v>
      </c>
      <c r="L190" s="21">
        <v>0</v>
      </c>
      <c r="M190" s="21"/>
      <c r="N190" s="21"/>
      <c r="O190" s="21"/>
      <c r="P190" s="21"/>
      <c r="Q190" s="41" t="s">
        <v>15</v>
      </c>
      <c r="R190" s="41" t="s">
        <v>15</v>
      </c>
      <c r="S190" s="21"/>
      <c r="T190" s="21"/>
      <c r="U190" s="21"/>
      <c r="V190" s="21"/>
      <c r="W190" s="21">
        <f aca="true" t="shared" si="13" ref="W190:W221">SUM(E190:V190)</f>
        <v>126</v>
      </c>
      <c r="X190" s="32">
        <v>0</v>
      </c>
      <c r="Y190" s="21">
        <f aca="true" t="shared" si="14" ref="Y190:Y221">W190-X190</f>
        <v>126</v>
      </c>
    </row>
    <row r="191" spans="1:25" ht="12.75">
      <c r="A191" s="32">
        <f>A190+1</f>
        <v>2</v>
      </c>
      <c r="B191" s="38" t="s">
        <v>197</v>
      </c>
      <c r="C191" s="38" t="s">
        <v>51</v>
      </c>
      <c r="D191" s="38"/>
      <c r="E191" s="21">
        <v>11</v>
      </c>
      <c r="F191" s="21">
        <v>13</v>
      </c>
      <c r="G191" s="21">
        <v>7</v>
      </c>
      <c r="H191" s="21">
        <v>20</v>
      </c>
      <c r="I191" s="21">
        <v>16</v>
      </c>
      <c r="J191" s="21">
        <v>0</v>
      </c>
      <c r="K191" s="21">
        <v>6</v>
      </c>
      <c r="L191" s="21">
        <v>0</v>
      </c>
      <c r="M191" s="21"/>
      <c r="N191" s="21"/>
      <c r="O191" s="21"/>
      <c r="P191" s="21"/>
      <c r="Q191" s="21"/>
      <c r="R191" s="21"/>
      <c r="S191" s="41" t="s">
        <v>15</v>
      </c>
      <c r="T191" s="41" t="s">
        <v>15</v>
      </c>
      <c r="U191" s="21"/>
      <c r="V191" s="21"/>
      <c r="W191" s="21">
        <f t="shared" si="13"/>
        <v>73</v>
      </c>
      <c r="X191" s="32">
        <v>0</v>
      </c>
      <c r="Y191" s="21">
        <f t="shared" si="14"/>
        <v>73</v>
      </c>
    </row>
    <row r="192" spans="1:25" ht="12.75">
      <c r="A192" s="32">
        <f>A191+1</f>
        <v>3</v>
      </c>
      <c r="B192" s="38" t="s">
        <v>208</v>
      </c>
      <c r="C192" s="38" t="s">
        <v>53</v>
      </c>
      <c r="D192" s="38"/>
      <c r="E192" s="21">
        <v>6</v>
      </c>
      <c r="F192" s="21">
        <v>9</v>
      </c>
      <c r="G192" s="21">
        <v>0</v>
      </c>
      <c r="H192" s="21">
        <v>1</v>
      </c>
      <c r="I192" s="21">
        <v>13</v>
      </c>
      <c r="J192" s="21">
        <v>25</v>
      </c>
      <c r="K192" s="21">
        <v>16</v>
      </c>
      <c r="L192" s="21">
        <v>0</v>
      </c>
      <c r="M192" s="21"/>
      <c r="N192" s="21"/>
      <c r="O192" s="21"/>
      <c r="P192" s="21"/>
      <c r="Q192" s="41" t="s">
        <v>15</v>
      </c>
      <c r="R192" s="41" t="s">
        <v>15</v>
      </c>
      <c r="S192" s="21"/>
      <c r="T192" s="21"/>
      <c r="U192" s="21"/>
      <c r="V192" s="21"/>
      <c r="W192" s="21">
        <f t="shared" si="13"/>
        <v>70</v>
      </c>
      <c r="X192" s="32">
        <v>0</v>
      </c>
      <c r="Y192" s="21">
        <f t="shared" si="14"/>
        <v>70</v>
      </c>
    </row>
    <row r="193" spans="1:25" ht="12.75">
      <c r="A193" s="32">
        <f aca="true" t="shared" si="15" ref="A193:A252">A192+1</f>
        <v>4</v>
      </c>
      <c r="B193" s="38" t="s">
        <v>220</v>
      </c>
      <c r="C193" s="38" t="s">
        <v>138</v>
      </c>
      <c r="D193" s="38" t="s">
        <v>139</v>
      </c>
      <c r="E193" s="21">
        <v>0</v>
      </c>
      <c r="F193" s="21">
        <v>7</v>
      </c>
      <c r="G193" s="21">
        <v>16</v>
      </c>
      <c r="H193" s="21">
        <v>13</v>
      </c>
      <c r="I193" s="21">
        <v>25</v>
      </c>
      <c r="J193" s="21">
        <v>0</v>
      </c>
      <c r="K193" s="41" t="s">
        <v>15</v>
      </c>
      <c r="L193" s="41" t="s">
        <v>15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>
        <f t="shared" si="13"/>
        <v>61</v>
      </c>
      <c r="X193" s="32">
        <v>0</v>
      </c>
      <c r="Y193" s="21">
        <f t="shared" si="14"/>
        <v>61</v>
      </c>
    </row>
    <row r="194" spans="1:25" ht="12.75">
      <c r="A194" s="32">
        <f t="shared" si="15"/>
        <v>5</v>
      </c>
      <c r="B194" s="38" t="s">
        <v>195</v>
      </c>
      <c r="C194" s="38" t="s">
        <v>69</v>
      </c>
      <c r="D194" s="38" t="s">
        <v>196</v>
      </c>
      <c r="E194" s="41" t="s">
        <v>15</v>
      </c>
      <c r="F194" s="41" t="s">
        <v>15</v>
      </c>
      <c r="G194" s="21">
        <v>0</v>
      </c>
      <c r="H194" s="21">
        <v>0</v>
      </c>
      <c r="I194" s="21">
        <v>1</v>
      </c>
      <c r="J194" s="21">
        <v>9</v>
      </c>
      <c r="K194" s="21">
        <v>20</v>
      </c>
      <c r="L194" s="21">
        <v>25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>
        <f t="shared" si="13"/>
        <v>55</v>
      </c>
      <c r="X194" s="32">
        <v>0</v>
      </c>
      <c r="Y194" s="21">
        <f t="shared" si="14"/>
        <v>55</v>
      </c>
    </row>
    <row r="195" spans="1:25" ht="12.75">
      <c r="A195" s="32">
        <f t="shared" si="15"/>
        <v>6</v>
      </c>
      <c r="B195" s="38" t="s">
        <v>54</v>
      </c>
      <c r="C195" s="38" t="s">
        <v>51</v>
      </c>
      <c r="D195" s="38" t="s">
        <v>304</v>
      </c>
      <c r="E195" s="21">
        <v>0</v>
      </c>
      <c r="F195" s="21">
        <v>0</v>
      </c>
      <c r="G195" s="21">
        <v>25</v>
      </c>
      <c r="H195" s="32">
        <v>25</v>
      </c>
      <c r="I195" s="32">
        <v>0</v>
      </c>
      <c r="J195" s="32">
        <v>0</v>
      </c>
      <c r="K195" s="32">
        <v>0</v>
      </c>
      <c r="L195" s="32">
        <v>0</v>
      </c>
      <c r="M195" s="32"/>
      <c r="N195" s="32"/>
      <c r="O195" s="32"/>
      <c r="P195" s="32"/>
      <c r="Q195" s="32"/>
      <c r="R195" s="32"/>
      <c r="S195" s="41" t="s">
        <v>15</v>
      </c>
      <c r="T195" s="41" t="s">
        <v>15</v>
      </c>
      <c r="U195" s="32"/>
      <c r="V195" s="32"/>
      <c r="W195" s="21">
        <f t="shared" si="13"/>
        <v>50</v>
      </c>
      <c r="X195" s="32">
        <v>0</v>
      </c>
      <c r="Y195" s="21">
        <f t="shared" si="14"/>
        <v>50</v>
      </c>
    </row>
    <row r="196" spans="1:25" ht="12.75">
      <c r="A196" s="32">
        <f t="shared" si="15"/>
        <v>7</v>
      </c>
      <c r="B196" s="38" t="s">
        <v>215</v>
      </c>
      <c r="C196" s="38" t="s">
        <v>51</v>
      </c>
      <c r="D196" s="38"/>
      <c r="E196" s="21">
        <v>1</v>
      </c>
      <c r="F196" s="21">
        <v>0</v>
      </c>
      <c r="G196" s="21">
        <v>4</v>
      </c>
      <c r="H196" s="21">
        <v>6</v>
      </c>
      <c r="I196" s="21">
        <v>10</v>
      </c>
      <c r="J196" s="21">
        <v>3</v>
      </c>
      <c r="K196" s="21">
        <v>8</v>
      </c>
      <c r="L196" s="21">
        <v>16</v>
      </c>
      <c r="M196" s="21"/>
      <c r="N196" s="21"/>
      <c r="O196" s="21"/>
      <c r="P196" s="21"/>
      <c r="Q196" s="21"/>
      <c r="R196" s="21"/>
      <c r="S196" s="41" t="s">
        <v>15</v>
      </c>
      <c r="T196" s="41" t="s">
        <v>15</v>
      </c>
      <c r="U196" s="21"/>
      <c r="V196" s="21"/>
      <c r="W196" s="21">
        <f t="shared" si="13"/>
        <v>48</v>
      </c>
      <c r="X196" s="32">
        <v>0</v>
      </c>
      <c r="Y196" s="21">
        <f t="shared" si="14"/>
        <v>48</v>
      </c>
    </row>
    <row r="197" spans="1:25" ht="12.75">
      <c r="A197" s="32">
        <f t="shared" si="15"/>
        <v>8</v>
      </c>
      <c r="B197" s="38" t="s">
        <v>201</v>
      </c>
      <c r="C197" s="38" t="s">
        <v>51</v>
      </c>
      <c r="D197" s="38"/>
      <c r="E197" s="21">
        <v>10</v>
      </c>
      <c r="F197" s="21">
        <v>4</v>
      </c>
      <c r="G197" s="21">
        <v>2</v>
      </c>
      <c r="H197" s="21">
        <v>7</v>
      </c>
      <c r="I197" s="32">
        <v>0</v>
      </c>
      <c r="J197" s="32">
        <v>0</v>
      </c>
      <c r="K197" s="21">
        <v>5</v>
      </c>
      <c r="L197" s="21">
        <v>20</v>
      </c>
      <c r="M197" s="21"/>
      <c r="N197" s="21"/>
      <c r="O197" s="21"/>
      <c r="P197" s="21"/>
      <c r="Q197" s="21"/>
      <c r="R197" s="21"/>
      <c r="S197" s="41" t="s">
        <v>15</v>
      </c>
      <c r="T197" s="41" t="s">
        <v>15</v>
      </c>
      <c r="U197" s="21"/>
      <c r="V197" s="21"/>
      <c r="W197" s="21">
        <f t="shared" si="13"/>
        <v>48</v>
      </c>
      <c r="X197" s="32">
        <v>0</v>
      </c>
      <c r="Y197" s="21">
        <f t="shared" si="14"/>
        <v>48</v>
      </c>
    </row>
    <row r="198" spans="1:25" ht="12.75">
      <c r="A198" s="32">
        <f t="shared" si="15"/>
        <v>9</v>
      </c>
      <c r="B198" s="38" t="s">
        <v>202</v>
      </c>
      <c r="C198" s="38" t="s">
        <v>53</v>
      </c>
      <c r="D198" s="38"/>
      <c r="E198" s="21">
        <v>9</v>
      </c>
      <c r="F198" s="21">
        <v>0</v>
      </c>
      <c r="G198" s="21">
        <v>11</v>
      </c>
      <c r="H198" s="21">
        <v>10</v>
      </c>
      <c r="I198" s="21">
        <v>0</v>
      </c>
      <c r="J198" s="21">
        <v>7</v>
      </c>
      <c r="K198" s="21">
        <v>10</v>
      </c>
      <c r="L198" s="21">
        <v>0</v>
      </c>
      <c r="M198" s="21"/>
      <c r="N198" s="21"/>
      <c r="O198" s="21"/>
      <c r="P198" s="21"/>
      <c r="Q198" s="41" t="s">
        <v>15</v>
      </c>
      <c r="R198" s="41" t="s">
        <v>15</v>
      </c>
      <c r="S198" s="21"/>
      <c r="T198" s="21"/>
      <c r="U198" s="21"/>
      <c r="V198" s="21"/>
      <c r="W198" s="21">
        <f t="shared" si="13"/>
        <v>47</v>
      </c>
      <c r="X198" s="32">
        <v>0</v>
      </c>
      <c r="Y198" s="21">
        <f t="shared" si="14"/>
        <v>47</v>
      </c>
    </row>
    <row r="199" spans="1:25" ht="12.75">
      <c r="A199" s="32">
        <f t="shared" si="15"/>
        <v>10</v>
      </c>
      <c r="B199" s="38" t="s">
        <v>190</v>
      </c>
      <c r="C199" s="38" t="s">
        <v>53</v>
      </c>
      <c r="D199" s="38" t="s">
        <v>191</v>
      </c>
      <c r="E199" s="21">
        <v>20</v>
      </c>
      <c r="F199" s="21">
        <v>8</v>
      </c>
      <c r="G199" s="21">
        <v>5</v>
      </c>
      <c r="H199" s="21">
        <v>0</v>
      </c>
      <c r="I199" s="32">
        <v>0</v>
      </c>
      <c r="J199" s="32">
        <v>0</v>
      </c>
      <c r="K199" s="21">
        <v>9</v>
      </c>
      <c r="L199" s="21">
        <v>0</v>
      </c>
      <c r="M199" s="21"/>
      <c r="N199" s="21"/>
      <c r="O199" s="21"/>
      <c r="P199" s="21"/>
      <c r="Q199" s="41" t="s">
        <v>15</v>
      </c>
      <c r="R199" s="41" t="s">
        <v>15</v>
      </c>
      <c r="S199" s="21"/>
      <c r="T199" s="21"/>
      <c r="U199" s="21"/>
      <c r="V199" s="21"/>
      <c r="W199" s="21">
        <f t="shared" si="13"/>
        <v>42</v>
      </c>
      <c r="X199" s="32">
        <v>0</v>
      </c>
      <c r="Y199" s="21">
        <f t="shared" si="14"/>
        <v>42</v>
      </c>
    </row>
    <row r="200" spans="1:25" ht="12.75">
      <c r="A200" s="32">
        <f t="shared" si="15"/>
        <v>11</v>
      </c>
      <c r="B200" s="38" t="s">
        <v>189</v>
      </c>
      <c r="C200" s="38" t="s">
        <v>57</v>
      </c>
      <c r="D200" s="38"/>
      <c r="E200" s="21">
        <v>25</v>
      </c>
      <c r="F200" s="21">
        <v>16</v>
      </c>
      <c r="G200" s="21">
        <v>0</v>
      </c>
      <c r="H200" s="21">
        <v>0</v>
      </c>
      <c r="I200" s="32">
        <v>0</v>
      </c>
      <c r="J200" s="32">
        <v>0</v>
      </c>
      <c r="K200" s="21">
        <v>0</v>
      </c>
      <c r="L200" s="21">
        <v>0</v>
      </c>
      <c r="M200" s="21"/>
      <c r="N200" s="21"/>
      <c r="O200" s="41" t="s">
        <v>15</v>
      </c>
      <c r="P200" s="41" t="s">
        <v>15</v>
      </c>
      <c r="Q200" s="21"/>
      <c r="R200" s="21"/>
      <c r="S200" s="21"/>
      <c r="T200" s="21"/>
      <c r="U200" s="21"/>
      <c r="V200" s="21"/>
      <c r="W200" s="21">
        <f t="shared" si="13"/>
        <v>41</v>
      </c>
      <c r="X200" s="32">
        <v>0</v>
      </c>
      <c r="Y200" s="21">
        <f t="shared" si="14"/>
        <v>41</v>
      </c>
    </row>
    <row r="201" spans="1:25" ht="12.75">
      <c r="A201" s="32">
        <f t="shared" si="15"/>
        <v>12</v>
      </c>
      <c r="B201" s="38" t="s">
        <v>199</v>
      </c>
      <c r="C201" s="38" t="s">
        <v>69</v>
      </c>
      <c r="D201" s="38" t="s">
        <v>200</v>
      </c>
      <c r="E201" s="41" t="s">
        <v>15</v>
      </c>
      <c r="F201" s="41" t="s">
        <v>15</v>
      </c>
      <c r="G201" s="21">
        <v>10</v>
      </c>
      <c r="H201" s="21">
        <v>3</v>
      </c>
      <c r="I201" s="21">
        <v>9</v>
      </c>
      <c r="J201" s="21">
        <v>13</v>
      </c>
      <c r="K201" s="21">
        <v>0</v>
      </c>
      <c r="L201" s="21">
        <v>6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>
        <f t="shared" si="13"/>
        <v>41</v>
      </c>
      <c r="X201" s="32">
        <v>0</v>
      </c>
      <c r="Y201" s="21">
        <f t="shared" si="14"/>
        <v>41</v>
      </c>
    </row>
    <row r="202" spans="1:25" ht="12.75">
      <c r="A202" s="32">
        <f t="shared" si="15"/>
        <v>13</v>
      </c>
      <c r="B202" s="38" t="s">
        <v>307</v>
      </c>
      <c r="C202" s="38" t="s">
        <v>53</v>
      </c>
      <c r="D202" s="38" t="s">
        <v>308</v>
      </c>
      <c r="E202" s="21">
        <v>0</v>
      </c>
      <c r="F202" s="21">
        <v>0</v>
      </c>
      <c r="G202" s="21">
        <v>1</v>
      </c>
      <c r="H202" s="32">
        <v>11</v>
      </c>
      <c r="I202" s="21">
        <v>3</v>
      </c>
      <c r="J202" s="32">
        <v>20</v>
      </c>
      <c r="K202" s="32">
        <v>0</v>
      </c>
      <c r="L202" s="32">
        <v>2</v>
      </c>
      <c r="M202" s="32"/>
      <c r="N202" s="32"/>
      <c r="O202" s="32"/>
      <c r="P202" s="32"/>
      <c r="Q202" s="41" t="s">
        <v>15</v>
      </c>
      <c r="R202" s="41" t="s">
        <v>15</v>
      </c>
      <c r="S202" s="41"/>
      <c r="T202" s="41"/>
      <c r="U202" s="32"/>
      <c r="V202" s="32"/>
      <c r="W202" s="21">
        <f t="shared" si="13"/>
        <v>37</v>
      </c>
      <c r="X202" s="32">
        <v>0</v>
      </c>
      <c r="Y202" s="21">
        <f t="shared" si="14"/>
        <v>37</v>
      </c>
    </row>
    <row r="203" spans="1:25" ht="12.75">
      <c r="A203" s="32">
        <f t="shared" si="15"/>
        <v>14</v>
      </c>
      <c r="B203" s="38" t="s">
        <v>309</v>
      </c>
      <c r="C203" s="38" t="s">
        <v>53</v>
      </c>
      <c r="D203" s="38" t="s">
        <v>310</v>
      </c>
      <c r="E203" s="21">
        <v>0</v>
      </c>
      <c r="F203" s="21">
        <v>0</v>
      </c>
      <c r="G203" s="21">
        <v>0</v>
      </c>
      <c r="H203" s="32">
        <v>4</v>
      </c>
      <c r="I203" s="21">
        <v>20</v>
      </c>
      <c r="J203" s="32">
        <v>6</v>
      </c>
      <c r="K203" s="32">
        <v>0</v>
      </c>
      <c r="L203" s="32">
        <v>0</v>
      </c>
      <c r="M203" s="32"/>
      <c r="N203" s="32"/>
      <c r="O203" s="32"/>
      <c r="P203" s="32"/>
      <c r="Q203" s="41" t="s">
        <v>15</v>
      </c>
      <c r="R203" s="41" t="s">
        <v>15</v>
      </c>
      <c r="S203" s="41"/>
      <c r="T203" s="41"/>
      <c r="U203" s="32"/>
      <c r="V203" s="32"/>
      <c r="W203" s="21">
        <f t="shared" si="13"/>
        <v>30</v>
      </c>
      <c r="X203" s="32">
        <v>0</v>
      </c>
      <c r="Y203" s="21">
        <f t="shared" si="14"/>
        <v>30</v>
      </c>
    </row>
    <row r="204" spans="1:25" ht="12.75">
      <c r="A204" s="32">
        <f t="shared" si="15"/>
        <v>15</v>
      </c>
      <c r="B204" s="38" t="s">
        <v>192</v>
      </c>
      <c r="C204" s="38" t="s">
        <v>51</v>
      </c>
      <c r="D204" s="38"/>
      <c r="E204" s="21">
        <v>16</v>
      </c>
      <c r="F204" s="21">
        <v>0</v>
      </c>
      <c r="G204" s="21">
        <v>13</v>
      </c>
      <c r="H204" s="21">
        <v>0</v>
      </c>
      <c r="I204" s="32">
        <v>0</v>
      </c>
      <c r="J204" s="32">
        <v>0</v>
      </c>
      <c r="K204" s="21">
        <v>0</v>
      </c>
      <c r="L204" s="21">
        <v>0</v>
      </c>
      <c r="M204" s="21"/>
      <c r="N204" s="21"/>
      <c r="O204" s="21"/>
      <c r="P204" s="21"/>
      <c r="Q204" s="21"/>
      <c r="R204" s="21"/>
      <c r="S204" s="41" t="s">
        <v>15</v>
      </c>
      <c r="T204" s="41" t="s">
        <v>15</v>
      </c>
      <c r="U204" s="21"/>
      <c r="V204" s="21"/>
      <c r="W204" s="21">
        <f t="shared" si="13"/>
        <v>29</v>
      </c>
      <c r="X204" s="32">
        <v>0</v>
      </c>
      <c r="Y204" s="21">
        <f t="shared" si="14"/>
        <v>29</v>
      </c>
    </row>
    <row r="205" spans="1:25" ht="12.75">
      <c r="A205" s="32">
        <f t="shared" si="15"/>
        <v>16</v>
      </c>
      <c r="B205" s="38" t="s">
        <v>212</v>
      </c>
      <c r="C205" s="38" t="s">
        <v>57</v>
      </c>
      <c r="D205" s="38"/>
      <c r="E205" s="21">
        <v>3</v>
      </c>
      <c r="F205" s="21">
        <v>20</v>
      </c>
      <c r="G205" s="21">
        <v>0</v>
      </c>
      <c r="H205" s="21">
        <v>0</v>
      </c>
      <c r="I205" s="32">
        <v>0</v>
      </c>
      <c r="J205" s="32">
        <v>0</v>
      </c>
      <c r="K205" s="21">
        <v>0</v>
      </c>
      <c r="L205" s="21">
        <v>0</v>
      </c>
      <c r="M205" s="21"/>
      <c r="N205" s="21"/>
      <c r="O205" s="41" t="s">
        <v>15</v>
      </c>
      <c r="P205" s="41" t="s">
        <v>15</v>
      </c>
      <c r="Q205" s="21"/>
      <c r="R205" s="21"/>
      <c r="S205" s="21"/>
      <c r="T205" s="21"/>
      <c r="U205" s="21"/>
      <c r="V205" s="21"/>
      <c r="W205" s="21">
        <f t="shared" si="13"/>
        <v>23</v>
      </c>
      <c r="X205" s="32">
        <v>0</v>
      </c>
      <c r="Y205" s="21">
        <f t="shared" si="14"/>
        <v>23</v>
      </c>
    </row>
    <row r="206" spans="1:25" ht="12.75">
      <c r="A206" s="32">
        <f t="shared" si="15"/>
        <v>17</v>
      </c>
      <c r="B206" s="38" t="s">
        <v>206</v>
      </c>
      <c r="C206" s="38" t="s">
        <v>69</v>
      </c>
      <c r="D206" s="38" t="s">
        <v>200</v>
      </c>
      <c r="E206" s="41" t="s">
        <v>15</v>
      </c>
      <c r="F206" s="41" t="s">
        <v>15</v>
      </c>
      <c r="G206" s="21">
        <v>9</v>
      </c>
      <c r="H206" s="21">
        <v>2</v>
      </c>
      <c r="I206" s="32">
        <v>0</v>
      </c>
      <c r="J206" s="32">
        <v>0</v>
      </c>
      <c r="K206" s="21">
        <v>1</v>
      </c>
      <c r="L206" s="21">
        <v>7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>
        <f t="shared" si="13"/>
        <v>19</v>
      </c>
      <c r="X206" s="32">
        <v>0</v>
      </c>
      <c r="Y206" s="21">
        <f t="shared" si="14"/>
        <v>19</v>
      </c>
    </row>
    <row r="207" spans="1:25" ht="12.75">
      <c r="A207" s="32">
        <f t="shared" si="15"/>
        <v>18</v>
      </c>
      <c r="B207" s="38" t="s">
        <v>205</v>
      </c>
      <c r="C207" s="38" t="s">
        <v>57</v>
      </c>
      <c r="D207" s="38"/>
      <c r="E207" s="21">
        <v>8</v>
      </c>
      <c r="F207" s="21">
        <v>10</v>
      </c>
      <c r="G207" s="21">
        <v>0</v>
      </c>
      <c r="H207" s="21">
        <v>0</v>
      </c>
      <c r="I207" s="32">
        <v>0</v>
      </c>
      <c r="J207" s="32">
        <v>0</v>
      </c>
      <c r="K207" s="21">
        <v>0</v>
      </c>
      <c r="L207" s="21">
        <v>0</v>
      </c>
      <c r="M207" s="21"/>
      <c r="N207" s="21"/>
      <c r="O207" s="41" t="s">
        <v>15</v>
      </c>
      <c r="P207" s="41" t="s">
        <v>15</v>
      </c>
      <c r="Q207" s="21"/>
      <c r="R207" s="21"/>
      <c r="S207" s="21"/>
      <c r="T207" s="21"/>
      <c r="U207" s="21"/>
      <c r="V207" s="21"/>
      <c r="W207" s="21">
        <f t="shared" si="13"/>
        <v>18</v>
      </c>
      <c r="X207" s="32">
        <v>0</v>
      </c>
      <c r="Y207" s="21">
        <f t="shared" si="14"/>
        <v>18</v>
      </c>
    </row>
    <row r="208" spans="1:25" ht="12.75">
      <c r="A208" s="32">
        <f t="shared" si="15"/>
        <v>19</v>
      </c>
      <c r="B208" s="38" t="s">
        <v>209</v>
      </c>
      <c r="C208" s="38" t="s">
        <v>53</v>
      </c>
      <c r="D208" s="38"/>
      <c r="E208" s="21">
        <v>5</v>
      </c>
      <c r="F208" s="21">
        <v>11</v>
      </c>
      <c r="G208" s="21">
        <v>0</v>
      </c>
      <c r="H208" s="21">
        <v>0</v>
      </c>
      <c r="I208" s="32">
        <v>0</v>
      </c>
      <c r="J208" s="32">
        <v>0</v>
      </c>
      <c r="K208" s="21">
        <v>0</v>
      </c>
      <c r="L208" s="21">
        <v>0</v>
      </c>
      <c r="M208" s="21"/>
      <c r="N208" s="21"/>
      <c r="O208" s="21"/>
      <c r="P208" s="21"/>
      <c r="Q208" s="41" t="s">
        <v>15</v>
      </c>
      <c r="R208" s="41" t="s">
        <v>15</v>
      </c>
      <c r="S208" s="21"/>
      <c r="T208" s="21"/>
      <c r="U208" s="21"/>
      <c r="V208" s="21"/>
      <c r="W208" s="21">
        <f t="shared" si="13"/>
        <v>16</v>
      </c>
      <c r="X208" s="32">
        <v>0</v>
      </c>
      <c r="Y208" s="21">
        <f t="shared" si="14"/>
        <v>16</v>
      </c>
    </row>
    <row r="209" spans="1:25" ht="12.75">
      <c r="A209" s="32">
        <f t="shared" si="15"/>
        <v>20</v>
      </c>
      <c r="B209" s="38" t="s">
        <v>238</v>
      </c>
      <c r="C209" s="38" t="s">
        <v>51</v>
      </c>
      <c r="D209" s="38" t="s">
        <v>239</v>
      </c>
      <c r="E209" s="21">
        <v>0</v>
      </c>
      <c r="F209" s="21">
        <v>0</v>
      </c>
      <c r="G209" s="21">
        <v>6</v>
      </c>
      <c r="H209" s="32">
        <v>9</v>
      </c>
      <c r="I209" s="32">
        <v>0</v>
      </c>
      <c r="J209" s="32">
        <v>0</v>
      </c>
      <c r="K209" s="21">
        <v>0</v>
      </c>
      <c r="L209" s="21">
        <v>0</v>
      </c>
      <c r="M209" s="32"/>
      <c r="N209" s="32"/>
      <c r="O209" s="32"/>
      <c r="P209" s="32"/>
      <c r="Q209" s="32"/>
      <c r="R209" s="32"/>
      <c r="S209" s="41" t="s">
        <v>15</v>
      </c>
      <c r="T209" s="41" t="s">
        <v>15</v>
      </c>
      <c r="U209" s="32"/>
      <c r="V209" s="32"/>
      <c r="W209" s="21">
        <f t="shared" si="13"/>
        <v>15</v>
      </c>
      <c r="X209" s="32">
        <v>0</v>
      </c>
      <c r="Y209" s="21">
        <f t="shared" si="14"/>
        <v>15</v>
      </c>
    </row>
    <row r="210" spans="1:25" ht="12.75">
      <c r="A210" s="32">
        <f t="shared" si="15"/>
        <v>21</v>
      </c>
      <c r="B210" s="38" t="s">
        <v>350</v>
      </c>
      <c r="C210" s="38" t="s">
        <v>53</v>
      </c>
      <c r="D210" s="38" t="s">
        <v>351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32">
        <v>4</v>
      </c>
      <c r="L210" s="32">
        <v>11</v>
      </c>
      <c r="M210" s="32"/>
      <c r="N210" s="32"/>
      <c r="O210" s="32"/>
      <c r="P210" s="32"/>
      <c r="Q210" s="41" t="s">
        <v>15</v>
      </c>
      <c r="R210" s="41" t="s">
        <v>15</v>
      </c>
      <c r="S210" s="41"/>
      <c r="T210" s="41"/>
      <c r="U210" s="32"/>
      <c r="V210" s="32"/>
      <c r="W210" s="21">
        <f t="shared" si="13"/>
        <v>15</v>
      </c>
      <c r="X210" s="32">
        <v>0</v>
      </c>
      <c r="Y210" s="21">
        <f t="shared" si="14"/>
        <v>15</v>
      </c>
    </row>
    <row r="211" spans="1:25" ht="12.75">
      <c r="A211" s="32">
        <f t="shared" si="15"/>
        <v>22</v>
      </c>
      <c r="B211" s="38" t="s">
        <v>179</v>
      </c>
      <c r="C211" s="38" t="s">
        <v>51</v>
      </c>
      <c r="D211" s="38"/>
      <c r="E211" s="21">
        <v>0</v>
      </c>
      <c r="F211" s="21">
        <v>0</v>
      </c>
      <c r="G211" s="21">
        <v>8</v>
      </c>
      <c r="H211" s="32">
        <v>5</v>
      </c>
      <c r="I211" s="32">
        <v>0</v>
      </c>
      <c r="J211" s="32">
        <v>0</v>
      </c>
      <c r="K211" s="21">
        <v>0</v>
      </c>
      <c r="L211" s="21">
        <v>0</v>
      </c>
      <c r="M211" s="32"/>
      <c r="N211" s="32"/>
      <c r="O211" s="32"/>
      <c r="P211" s="32"/>
      <c r="Q211" s="32"/>
      <c r="R211" s="32"/>
      <c r="S211" s="41" t="s">
        <v>15</v>
      </c>
      <c r="T211" s="41" t="s">
        <v>15</v>
      </c>
      <c r="U211" s="32"/>
      <c r="V211" s="32"/>
      <c r="W211" s="21">
        <f t="shared" si="13"/>
        <v>13</v>
      </c>
      <c r="X211" s="32">
        <v>0</v>
      </c>
      <c r="Y211" s="21">
        <f t="shared" si="14"/>
        <v>13</v>
      </c>
    </row>
    <row r="212" spans="1:25" ht="12.75">
      <c r="A212" s="32">
        <f t="shared" si="15"/>
        <v>23</v>
      </c>
      <c r="B212" s="38" t="s">
        <v>126</v>
      </c>
      <c r="C212" s="38" t="s">
        <v>120</v>
      </c>
      <c r="D212" s="38" t="s">
        <v>127</v>
      </c>
      <c r="E212" s="21">
        <v>0</v>
      </c>
      <c r="F212" s="21">
        <v>0</v>
      </c>
      <c r="G212" s="21">
        <v>0</v>
      </c>
      <c r="H212" s="21">
        <v>0</v>
      </c>
      <c r="I212" s="21">
        <v>5</v>
      </c>
      <c r="J212" s="32">
        <v>8</v>
      </c>
      <c r="K212" s="21">
        <v>0</v>
      </c>
      <c r="L212" s="21">
        <v>0</v>
      </c>
      <c r="M212" s="32"/>
      <c r="N212" s="32"/>
      <c r="O212" s="32"/>
      <c r="P212" s="32"/>
      <c r="Q212" s="41"/>
      <c r="R212" s="41"/>
      <c r="S212" s="41"/>
      <c r="T212" s="41"/>
      <c r="U212" s="32"/>
      <c r="V212" s="32"/>
      <c r="W212" s="21">
        <f t="shared" si="13"/>
        <v>13</v>
      </c>
      <c r="X212" s="32">
        <v>0</v>
      </c>
      <c r="Y212" s="21">
        <f t="shared" si="14"/>
        <v>13</v>
      </c>
    </row>
    <row r="213" spans="1:25" ht="12.75">
      <c r="A213" s="32">
        <f t="shared" si="15"/>
        <v>24</v>
      </c>
      <c r="B213" s="38" t="s">
        <v>347</v>
      </c>
      <c r="C213" s="38" t="s">
        <v>348</v>
      </c>
      <c r="D213" s="38"/>
      <c r="E213" s="41" t="s">
        <v>15</v>
      </c>
      <c r="F213" s="41" t="s">
        <v>15</v>
      </c>
      <c r="G213" s="21">
        <v>0</v>
      </c>
      <c r="H213" s="21">
        <v>0</v>
      </c>
      <c r="I213" s="32">
        <v>0</v>
      </c>
      <c r="J213" s="32">
        <v>0</v>
      </c>
      <c r="K213" s="32">
        <v>13</v>
      </c>
      <c r="L213" s="32">
        <v>0</v>
      </c>
      <c r="M213" s="32"/>
      <c r="N213" s="32"/>
      <c r="O213" s="32"/>
      <c r="P213" s="32"/>
      <c r="Q213" s="32"/>
      <c r="R213" s="32"/>
      <c r="S213" s="41"/>
      <c r="T213" s="41"/>
      <c r="U213" s="32"/>
      <c r="V213" s="32"/>
      <c r="W213" s="21">
        <f t="shared" si="13"/>
        <v>13</v>
      </c>
      <c r="X213" s="32">
        <v>0</v>
      </c>
      <c r="Y213" s="21">
        <f t="shared" si="14"/>
        <v>13</v>
      </c>
    </row>
    <row r="214" spans="1:25" ht="12.75">
      <c r="A214" s="32">
        <f t="shared" si="15"/>
        <v>25</v>
      </c>
      <c r="B214" s="38" t="s">
        <v>353</v>
      </c>
      <c r="C214" s="38" t="s">
        <v>51</v>
      </c>
      <c r="D214" s="38"/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32">
        <v>0</v>
      </c>
      <c r="L214" s="32">
        <v>13</v>
      </c>
      <c r="M214" s="32"/>
      <c r="N214" s="32"/>
      <c r="O214" s="32"/>
      <c r="P214" s="32"/>
      <c r="Q214" s="32"/>
      <c r="R214" s="32"/>
      <c r="S214" s="41" t="s">
        <v>15</v>
      </c>
      <c r="T214" s="41" t="s">
        <v>15</v>
      </c>
      <c r="U214" s="32"/>
      <c r="V214" s="32"/>
      <c r="W214" s="21">
        <f t="shared" si="13"/>
        <v>13</v>
      </c>
      <c r="X214" s="32">
        <v>0</v>
      </c>
      <c r="Y214" s="21">
        <f t="shared" si="14"/>
        <v>13</v>
      </c>
    </row>
    <row r="215" spans="1:25" ht="12.75">
      <c r="A215" s="32">
        <f t="shared" si="15"/>
        <v>26</v>
      </c>
      <c r="B215" s="38" t="s">
        <v>221</v>
      </c>
      <c r="C215" s="38" t="s">
        <v>57</v>
      </c>
      <c r="D215" s="38" t="s">
        <v>222</v>
      </c>
      <c r="E215" s="21">
        <v>0</v>
      </c>
      <c r="F215" s="21">
        <v>5</v>
      </c>
      <c r="G215" s="21">
        <v>0</v>
      </c>
      <c r="H215" s="21">
        <v>0</v>
      </c>
      <c r="I215" s="32">
        <v>0</v>
      </c>
      <c r="J215" s="32">
        <v>0</v>
      </c>
      <c r="K215" s="21">
        <v>7</v>
      </c>
      <c r="L215" s="21">
        <v>0</v>
      </c>
      <c r="M215" s="21"/>
      <c r="N215" s="21"/>
      <c r="O215" s="41" t="s">
        <v>15</v>
      </c>
      <c r="P215" s="41" t="s">
        <v>15</v>
      </c>
      <c r="Q215" s="21"/>
      <c r="R215" s="21"/>
      <c r="S215" s="21"/>
      <c r="T215" s="21"/>
      <c r="U215" s="21"/>
      <c r="V215" s="21"/>
      <c r="W215" s="21">
        <f t="shared" si="13"/>
        <v>12</v>
      </c>
      <c r="X215" s="32">
        <v>0</v>
      </c>
      <c r="Y215" s="21">
        <f t="shared" si="14"/>
        <v>12</v>
      </c>
    </row>
    <row r="216" spans="1:25" ht="12.75">
      <c r="A216" s="32">
        <f t="shared" si="15"/>
        <v>27</v>
      </c>
      <c r="B216" s="38" t="s">
        <v>218</v>
      </c>
      <c r="C216" s="38" t="s">
        <v>138</v>
      </c>
      <c r="D216" s="38" t="s">
        <v>219</v>
      </c>
      <c r="E216" s="21">
        <v>0</v>
      </c>
      <c r="F216" s="21">
        <v>0</v>
      </c>
      <c r="G216" s="21">
        <v>3</v>
      </c>
      <c r="H216" s="21">
        <v>8</v>
      </c>
      <c r="I216" s="32">
        <v>0</v>
      </c>
      <c r="J216" s="32">
        <v>0</v>
      </c>
      <c r="K216" s="41" t="s">
        <v>15</v>
      </c>
      <c r="L216" s="41" t="s">
        <v>15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>
        <f t="shared" si="13"/>
        <v>11</v>
      </c>
      <c r="X216" s="32">
        <v>0</v>
      </c>
      <c r="Y216" s="21">
        <f t="shared" si="14"/>
        <v>11</v>
      </c>
    </row>
    <row r="217" spans="1:25" ht="12.75">
      <c r="A217" s="32">
        <f t="shared" si="15"/>
        <v>28</v>
      </c>
      <c r="B217" s="38" t="s">
        <v>81</v>
      </c>
      <c r="C217" s="38" t="s">
        <v>120</v>
      </c>
      <c r="D217" s="38"/>
      <c r="E217" s="21">
        <v>0</v>
      </c>
      <c r="F217" s="21">
        <v>0</v>
      </c>
      <c r="G217" s="41" t="s">
        <v>15</v>
      </c>
      <c r="H217" s="41" t="s">
        <v>15</v>
      </c>
      <c r="I217" s="21">
        <v>0</v>
      </c>
      <c r="J217" s="32">
        <v>11</v>
      </c>
      <c r="K217" s="21">
        <v>0</v>
      </c>
      <c r="L217" s="21">
        <v>0</v>
      </c>
      <c r="M217" s="32"/>
      <c r="N217" s="32"/>
      <c r="O217" s="41"/>
      <c r="P217" s="41"/>
      <c r="Q217" s="41"/>
      <c r="R217" s="41"/>
      <c r="S217" s="41"/>
      <c r="T217" s="41"/>
      <c r="U217" s="32"/>
      <c r="V217" s="32"/>
      <c r="W217" s="21">
        <f t="shared" si="13"/>
        <v>11</v>
      </c>
      <c r="X217" s="32">
        <v>0</v>
      </c>
      <c r="Y217" s="21">
        <f t="shared" si="14"/>
        <v>11</v>
      </c>
    </row>
    <row r="218" spans="1:25" ht="12.75">
      <c r="A218" s="32">
        <f t="shared" si="15"/>
        <v>29</v>
      </c>
      <c r="B218" s="38" t="s">
        <v>237</v>
      </c>
      <c r="C218" s="38" t="s">
        <v>120</v>
      </c>
      <c r="D218" s="38" t="s">
        <v>143</v>
      </c>
      <c r="E218" s="21">
        <v>0</v>
      </c>
      <c r="F218" s="21">
        <v>0</v>
      </c>
      <c r="G218" s="41" t="s">
        <v>15</v>
      </c>
      <c r="H218" s="41" t="s">
        <v>15</v>
      </c>
      <c r="I218" s="21">
        <v>8</v>
      </c>
      <c r="J218" s="21">
        <v>0</v>
      </c>
      <c r="K218" s="21">
        <v>3</v>
      </c>
      <c r="L218" s="21">
        <v>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>
        <f t="shared" si="13"/>
        <v>11</v>
      </c>
      <c r="X218" s="32">
        <v>0</v>
      </c>
      <c r="Y218" s="21">
        <f t="shared" si="14"/>
        <v>11</v>
      </c>
    </row>
    <row r="219" spans="1:25" ht="12.75">
      <c r="A219" s="32">
        <f t="shared" si="15"/>
        <v>30</v>
      </c>
      <c r="B219" s="38" t="s">
        <v>59</v>
      </c>
      <c r="C219" s="38" t="s">
        <v>53</v>
      </c>
      <c r="D219" s="38" t="s">
        <v>349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32">
        <v>11</v>
      </c>
      <c r="L219" s="32">
        <v>0</v>
      </c>
      <c r="M219" s="32"/>
      <c r="N219" s="32"/>
      <c r="O219" s="32"/>
      <c r="P219" s="32"/>
      <c r="Q219" s="41" t="s">
        <v>15</v>
      </c>
      <c r="R219" s="41" t="s">
        <v>15</v>
      </c>
      <c r="S219" s="41"/>
      <c r="T219" s="41"/>
      <c r="U219" s="32"/>
      <c r="V219" s="32"/>
      <c r="W219" s="21">
        <f t="shared" si="13"/>
        <v>11</v>
      </c>
      <c r="X219" s="32">
        <v>0</v>
      </c>
      <c r="Y219" s="21">
        <f t="shared" si="14"/>
        <v>11</v>
      </c>
    </row>
    <row r="220" spans="1:25" ht="12.75">
      <c r="A220" s="32">
        <f t="shared" si="15"/>
        <v>31</v>
      </c>
      <c r="B220" s="38" t="s">
        <v>228</v>
      </c>
      <c r="C220" s="38" t="s">
        <v>53</v>
      </c>
      <c r="D220" s="38"/>
      <c r="E220" s="21">
        <v>0</v>
      </c>
      <c r="F220" s="21">
        <v>1</v>
      </c>
      <c r="G220" s="21">
        <v>0</v>
      </c>
      <c r="H220" s="21">
        <v>0</v>
      </c>
      <c r="I220" s="21">
        <v>7</v>
      </c>
      <c r="J220" s="21">
        <v>2</v>
      </c>
      <c r="K220" s="21">
        <v>0</v>
      </c>
      <c r="L220" s="21">
        <v>0</v>
      </c>
      <c r="M220" s="21"/>
      <c r="N220" s="21"/>
      <c r="O220" s="21"/>
      <c r="P220" s="21"/>
      <c r="Q220" s="41" t="s">
        <v>15</v>
      </c>
      <c r="R220" s="41" t="s">
        <v>15</v>
      </c>
      <c r="S220" s="21"/>
      <c r="T220" s="21"/>
      <c r="U220" s="21"/>
      <c r="V220" s="21"/>
      <c r="W220" s="21">
        <f t="shared" si="13"/>
        <v>10</v>
      </c>
      <c r="X220" s="32">
        <v>0</v>
      </c>
      <c r="Y220" s="21">
        <f t="shared" si="14"/>
        <v>10</v>
      </c>
    </row>
    <row r="221" spans="1:25" ht="12.75">
      <c r="A221" s="32">
        <f t="shared" si="15"/>
        <v>32</v>
      </c>
      <c r="B221" s="38" t="s">
        <v>334</v>
      </c>
      <c r="C221" s="38" t="s">
        <v>53</v>
      </c>
      <c r="D221" s="38" t="s">
        <v>335</v>
      </c>
      <c r="E221" s="21">
        <v>0</v>
      </c>
      <c r="F221" s="21">
        <v>0</v>
      </c>
      <c r="G221" s="21">
        <v>0</v>
      </c>
      <c r="H221" s="21">
        <v>0</v>
      </c>
      <c r="I221" s="21">
        <v>10</v>
      </c>
      <c r="J221" s="32">
        <v>0</v>
      </c>
      <c r="K221" s="21">
        <v>0</v>
      </c>
      <c r="L221" s="21">
        <v>0</v>
      </c>
      <c r="M221" s="32"/>
      <c r="N221" s="32"/>
      <c r="O221" s="32"/>
      <c r="P221" s="32"/>
      <c r="Q221" s="41" t="s">
        <v>15</v>
      </c>
      <c r="R221" s="41" t="s">
        <v>15</v>
      </c>
      <c r="S221" s="41"/>
      <c r="T221" s="41"/>
      <c r="U221" s="32"/>
      <c r="V221" s="32"/>
      <c r="W221" s="21">
        <f t="shared" si="13"/>
        <v>10</v>
      </c>
      <c r="X221" s="32">
        <v>0</v>
      </c>
      <c r="Y221" s="21">
        <f t="shared" si="14"/>
        <v>10</v>
      </c>
    </row>
    <row r="222" spans="1:25" ht="12.75">
      <c r="A222" s="32">
        <f t="shared" si="15"/>
        <v>33</v>
      </c>
      <c r="B222" s="38" t="s">
        <v>128</v>
      </c>
      <c r="C222" s="38" t="s">
        <v>120</v>
      </c>
      <c r="D222" s="38" t="s">
        <v>129</v>
      </c>
      <c r="E222" s="21">
        <v>0</v>
      </c>
      <c r="F222" s="21">
        <v>0</v>
      </c>
      <c r="G222" s="41" t="s">
        <v>15</v>
      </c>
      <c r="H222" s="41" t="s">
        <v>15</v>
      </c>
      <c r="I222" s="21">
        <v>0</v>
      </c>
      <c r="J222" s="32">
        <v>10</v>
      </c>
      <c r="K222" s="21">
        <v>0</v>
      </c>
      <c r="L222" s="21">
        <v>0</v>
      </c>
      <c r="M222" s="32"/>
      <c r="N222" s="32"/>
      <c r="O222" s="41"/>
      <c r="P222" s="41"/>
      <c r="Q222" s="41"/>
      <c r="R222" s="41"/>
      <c r="S222" s="41"/>
      <c r="T222" s="41"/>
      <c r="U222" s="32"/>
      <c r="V222" s="32"/>
      <c r="W222" s="21">
        <f aca="true" t="shared" si="16" ref="W222:W252">SUM(E222:V222)</f>
        <v>10</v>
      </c>
      <c r="X222" s="32">
        <v>0</v>
      </c>
      <c r="Y222" s="21">
        <f aca="true" t="shared" si="17" ref="Y222:Y252">W222-X222</f>
        <v>10</v>
      </c>
    </row>
    <row r="223" spans="1:25" ht="12.75">
      <c r="A223" s="32">
        <f t="shared" si="15"/>
        <v>34</v>
      </c>
      <c r="B223" s="38" t="s">
        <v>354</v>
      </c>
      <c r="C223" s="38" t="s">
        <v>69</v>
      </c>
      <c r="D223" s="38"/>
      <c r="E223" s="41" t="s">
        <v>15</v>
      </c>
      <c r="F223" s="41" t="s">
        <v>15</v>
      </c>
      <c r="G223" s="21">
        <v>0</v>
      </c>
      <c r="H223" s="21">
        <v>0</v>
      </c>
      <c r="I223" s="21">
        <v>0</v>
      </c>
      <c r="J223" s="21">
        <v>0</v>
      </c>
      <c r="K223" s="32">
        <v>0</v>
      </c>
      <c r="L223" s="32">
        <v>10</v>
      </c>
      <c r="M223" s="32"/>
      <c r="N223" s="32"/>
      <c r="O223" s="32"/>
      <c r="P223" s="32"/>
      <c r="Q223" s="32"/>
      <c r="R223" s="32"/>
      <c r="S223" s="41"/>
      <c r="T223" s="41"/>
      <c r="U223" s="32"/>
      <c r="V223" s="32"/>
      <c r="W223" s="21">
        <f t="shared" si="16"/>
        <v>10</v>
      </c>
      <c r="X223" s="32">
        <v>0</v>
      </c>
      <c r="Y223" s="21">
        <f t="shared" si="17"/>
        <v>10</v>
      </c>
    </row>
    <row r="224" spans="1:25" ht="12.75">
      <c r="A224" s="32">
        <f t="shared" si="15"/>
        <v>35</v>
      </c>
      <c r="B224" s="38" t="s">
        <v>207</v>
      </c>
      <c r="C224" s="38" t="s">
        <v>51</v>
      </c>
      <c r="D224" s="38"/>
      <c r="E224" s="21">
        <v>7</v>
      </c>
      <c r="F224" s="21">
        <v>2</v>
      </c>
      <c r="G224" s="21">
        <v>0</v>
      </c>
      <c r="H224" s="21">
        <v>0</v>
      </c>
      <c r="I224" s="32">
        <v>0</v>
      </c>
      <c r="J224" s="32">
        <v>0</v>
      </c>
      <c r="K224" s="21">
        <v>0</v>
      </c>
      <c r="L224" s="21">
        <v>0</v>
      </c>
      <c r="M224" s="21"/>
      <c r="N224" s="21"/>
      <c r="O224" s="21"/>
      <c r="P224" s="21"/>
      <c r="Q224" s="21"/>
      <c r="R224" s="21"/>
      <c r="S224" s="41" t="s">
        <v>15</v>
      </c>
      <c r="T224" s="41" t="s">
        <v>15</v>
      </c>
      <c r="U224" s="21"/>
      <c r="V224" s="21"/>
      <c r="W224" s="21">
        <f t="shared" si="16"/>
        <v>9</v>
      </c>
      <c r="X224" s="32">
        <v>0</v>
      </c>
      <c r="Y224" s="21">
        <f t="shared" si="17"/>
        <v>9</v>
      </c>
    </row>
    <row r="225" spans="1:25" ht="12.75">
      <c r="A225" s="32">
        <f t="shared" si="15"/>
        <v>36</v>
      </c>
      <c r="B225" s="38" t="s">
        <v>223</v>
      </c>
      <c r="C225" s="38" t="s">
        <v>69</v>
      </c>
      <c r="D225" s="38"/>
      <c r="E225" s="41" t="s">
        <v>15</v>
      </c>
      <c r="F225" s="41" t="s">
        <v>15</v>
      </c>
      <c r="G225" s="21">
        <v>0</v>
      </c>
      <c r="H225" s="21">
        <v>0</v>
      </c>
      <c r="I225" s="32">
        <v>0</v>
      </c>
      <c r="J225" s="32">
        <v>0</v>
      </c>
      <c r="K225" s="21">
        <v>0</v>
      </c>
      <c r="L225" s="21">
        <v>9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>
        <f t="shared" si="16"/>
        <v>9</v>
      </c>
      <c r="X225" s="32">
        <v>0</v>
      </c>
      <c r="Y225" s="21">
        <f t="shared" si="17"/>
        <v>9</v>
      </c>
    </row>
    <row r="226" spans="1:25" ht="12.75">
      <c r="A226" s="32">
        <f t="shared" si="15"/>
        <v>37</v>
      </c>
      <c r="B226" s="38" t="s">
        <v>213</v>
      </c>
      <c r="C226" s="38" t="s">
        <v>51</v>
      </c>
      <c r="D226" s="38" t="s">
        <v>214</v>
      </c>
      <c r="E226" s="21">
        <v>2</v>
      </c>
      <c r="F226" s="21">
        <v>6</v>
      </c>
      <c r="G226" s="21">
        <v>0</v>
      </c>
      <c r="H226" s="21">
        <v>0</v>
      </c>
      <c r="I226" s="32">
        <v>0</v>
      </c>
      <c r="J226" s="32">
        <v>0</v>
      </c>
      <c r="K226" s="21">
        <v>0</v>
      </c>
      <c r="L226" s="21">
        <v>0</v>
      </c>
      <c r="M226" s="21"/>
      <c r="N226" s="21"/>
      <c r="O226" s="21"/>
      <c r="P226" s="21"/>
      <c r="Q226" s="21"/>
      <c r="R226" s="21"/>
      <c r="S226" s="41" t="s">
        <v>15</v>
      </c>
      <c r="T226" s="41" t="s">
        <v>15</v>
      </c>
      <c r="U226" s="21"/>
      <c r="V226" s="21"/>
      <c r="W226" s="21">
        <f t="shared" si="16"/>
        <v>8</v>
      </c>
      <c r="X226" s="32">
        <v>0</v>
      </c>
      <c r="Y226" s="21">
        <f t="shared" si="17"/>
        <v>8</v>
      </c>
    </row>
    <row r="227" spans="1:25" ht="12.75">
      <c r="A227" s="32">
        <f t="shared" si="15"/>
        <v>38</v>
      </c>
      <c r="B227" s="38" t="s">
        <v>336</v>
      </c>
      <c r="C227" s="38" t="s">
        <v>51</v>
      </c>
      <c r="D227" s="38" t="s">
        <v>337</v>
      </c>
      <c r="E227" s="21">
        <v>0</v>
      </c>
      <c r="F227" s="21">
        <v>0</v>
      </c>
      <c r="G227" s="21">
        <v>0</v>
      </c>
      <c r="H227" s="21">
        <v>0</v>
      </c>
      <c r="I227" s="21">
        <v>4</v>
      </c>
      <c r="J227" s="32">
        <v>1</v>
      </c>
      <c r="K227" s="32">
        <v>0</v>
      </c>
      <c r="L227" s="32">
        <v>3</v>
      </c>
      <c r="M227" s="32"/>
      <c r="N227" s="32"/>
      <c r="O227" s="32"/>
      <c r="P227" s="32"/>
      <c r="Q227" s="41"/>
      <c r="R227" s="41"/>
      <c r="S227" s="41" t="s">
        <v>15</v>
      </c>
      <c r="T227" s="41" t="s">
        <v>15</v>
      </c>
      <c r="U227" s="32"/>
      <c r="V227" s="32"/>
      <c r="W227" s="21">
        <f t="shared" si="16"/>
        <v>8</v>
      </c>
      <c r="X227" s="32">
        <v>0</v>
      </c>
      <c r="Y227" s="21">
        <f t="shared" si="17"/>
        <v>8</v>
      </c>
    </row>
    <row r="228" spans="1:25" ht="12.75">
      <c r="A228" s="32">
        <f t="shared" si="15"/>
        <v>39</v>
      </c>
      <c r="B228" s="38" t="s">
        <v>210</v>
      </c>
      <c r="C228" s="38" t="s">
        <v>57</v>
      </c>
      <c r="D228" s="38" t="s">
        <v>211</v>
      </c>
      <c r="E228" s="21">
        <v>4</v>
      </c>
      <c r="F228" s="21">
        <v>0</v>
      </c>
      <c r="G228" s="21">
        <v>0</v>
      </c>
      <c r="H228" s="21">
        <v>0</v>
      </c>
      <c r="I228" s="32">
        <v>0</v>
      </c>
      <c r="J228" s="32">
        <v>0</v>
      </c>
      <c r="K228" s="21">
        <v>0</v>
      </c>
      <c r="L228" s="21">
        <v>4</v>
      </c>
      <c r="M228" s="21"/>
      <c r="N228" s="21"/>
      <c r="O228" s="41" t="s">
        <v>15</v>
      </c>
      <c r="P228" s="41" t="s">
        <v>15</v>
      </c>
      <c r="Q228" s="21"/>
      <c r="R228" s="21"/>
      <c r="S228" s="21"/>
      <c r="T228" s="21"/>
      <c r="U228" s="21"/>
      <c r="V228" s="21"/>
      <c r="W228" s="21">
        <f t="shared" si="16"/>
        <v>8</v>
      </c>
      <c r="X228" s="32">
        <v>0</v>
      </c>
      <c r="Y228" s="21">
        <f t="shared" si="17"/>
        <v>8</v>
      </c>
    </row>
    <row r="229" spans="1:25" ht="12.75">
      <c r="A229" s="32">
        <f t="shared" si="15"/>
        <v>40</v>
      </c>
      <c r="B229" s="38" t="s">
        <v>355</v>
      </c>
      <c r="C229" s="38" t="s">
        <v>51</v>
      </c>
      <c r="D229" s="38" t="s">
        <v>356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32">
        <v>0</v>
      </c>
      <c r="L229" s="32">
        <v>8</v>
      </c>
      <c r="M229" s="32"/>
      <c r="N229" s="32"/>
      <c r="O229" s="32"/>
      <c r="P229" s="32"/>
      <c r="Q229" s="32"/>
      <c r="R229" s="32"/>
      <c r="S229" s="41" t="s">
        <v>15</v>
      </c>
      <c r="T229" s="41" t="s">
        <v>15</v>
      </c>
      <c r="U229" s="32"/>
      <c r="V229" s="32"/>
      <c r="W229" s="21">
        <f t="shared" si="16"/>
        <v>8</v>
      </c>
      <c r="X229" s="32">
        <v>0</v>
      </c>
      <c r="Y229" s="21">
        <f t="shared" si="17"/>
        <v>8</v>
      </c>
    </row>
    <row r="230" spans="1:25" ht="12.75">
      <c r="A230" s="32">
        <f t="shared" si="15"/>
        <v>41</v>
      </c>
      <c r="B230" s="38" t="s">
        <v>339</v>
      </c>
      <c r="C230" s="38" t="s">
        <v>57</v>
      </c>
      <c r="D230" s="38"/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32">
        <v>5</v>
      </c>
      <c r="K230" s="21">
        <v>0</v>
      </c>
      <c r="L230" s="21">
        <v>0</v>
      </c>
      <c r="M230" s="32"/>
      <c r="N230" s="32"/>
      <c r="O230" s="41"/>
      <c r="P230" s="41"/>
      <c r="Q230" s="41"/>
      <c r="R230" s="41"/>
      <c r="S230" s="41"/>
      <c r="T230" s="41"/>
      <c r="U230" s="32"/>
      <c r="V230" s="32"/>
      <c r="W230" s="21">
        <f t="shared" si="16"/>
        <v>5</v>
      </c>
      <c r="X230" s="32">
        <v>0</v>
      </c>
      <c r="Y230" s="21">
        <f t="shared" si="17"/>
        <v>5</v>
      </c>
    </row>
    <row r="231" spans="1:25" ht="12.75">
      <c r="A231" s="32">
        <f t="shared" si="15"/>
        <v>42</v>
      </c>
      <c r="B231" s="38" t="s">
        <v>340</v>
      </c>
      <c r="C231" s="38" t="s">
        <v>120</v>
      </c>
      <c r="D231" s="38" t="s">
        <v>341</v>
      </c>
      <c r="E231" s="21">
        <v>0</v>
      </c>
      <c r="F231" s="21">
        <v>0</v>
      </c>
      <c r="G231" s="41" t="s">
        <v>15</v>
      </c>
      <c r="H231" s="41" t="s">
        <v>15</v>
      </c>
      <c r="I231" s="21">
        <v>0</v>
      </c>
      <c r="J231" s="32">
        <v>4</v>
      </c>
      <c r="K231" s="21">
        <v>0</v>
      </c>
      <c r="L231" s="21">
        <v>0</v>
      </c>
      <c r="M231" s="32"/>
      <c r="N231" s="32"/>
      <c r="O231" s="41"/>
      <c r="P231" s="41"/>
      <c r="Q231" s="41"/>
      <c r="R231" s="41"/>
      <c r="S231" s="41"/>
      <c r="T231" s="41"/>
      <c r="U231" s="32"/>
      <c r="V231" s="32"/>
      <c r="W231" s="21">
        <f t="shared" si="16"/>
        <v>4</v>
      </c>
      <c r="X231" s="32">
        <v>0</v>
      </c>
      <c r="Y231" s="21">
        <f t="shared" si="17"/>
        <v>4</v>
      </c>
    </row>
    <row r="232" spans="1:25" ht="12.75">
      <c r="A232" s="32">
        <f t="shared" si="15"/>
        <v>43</v>
      </c>
      <c r="B232" s="38" t="s">
        <v>236</v>
      </c>
      <c r="C232" s="38" t="s">
        <v>53</v>
      </c>
      <c r="D232" s="38"/>
      <c r="E232" s="21">
        <v>0</v>
      </c>
      <c r="F232" s="21">
        <v>3</v>
      </c>
      <c r="G232" s="21">
        <v>0</v>
      </c>
      <c r="H232" s="21">
        <v>0</v>
      </c>
      <c r="I232" s="32">
        <v>0</v>
      </c>
      <c r="J232" s="32">
        <v>0</v>
      </c>
      <c r="K232" s="21">
        <v>0</v>
      </c>
      <c r="L232" s="21">
        <v>0</v>
      </c>
      <c r="M232" s="21"/>
      <c r="N232" s="21"/>
      <c r="O232" s="21"/>
      <c r="P232" s="21"/>
      <c r="Q232" s="41" t="s">
        <v>15</v>
      </c>
      <c r="R232" s="41" t="s">
        <v>15</v>
      </c>
      <c r="S232" s="21"/>
      <c r="T232" s="21"/>
      <c r="U232" s="21"/>
      <c r="V232" s="21"/>
      <c r="W232" s="21">
        <f t="shared" si="16"/>
        <v>3</v>
      </c>
      <c r="X232" s="32">
        <v>0</v>
      </c>
      <c r="Y232" s="21">
        <f t="shared" si="17"/>
        <v>3</v>
      </c>
    </row>
    <row r="233" spans="1:25" ht="12.75">
      <c r="A233" s="32">
        <f t="shared" si="15"/>
        <v>44</v>
      </c>
      <c r="B233" s="38" t="s">
        <v>338</v>
      </c>
      <c r="C233" s="38" t="s">
        <v>57</v>
      </c>
      <c r="D233" s="38" t="s">
        <v>85</v>
      </c>
      <c r="E233" s="21">
        <v>0</v>
      </c>
      <c r="F233" s="21">
        <v>0</v>
      </c>
      <c r="G233" s="21">
        <v>0</v>
      </c>
      <c r="H233" s="21">
        <v>0</v>
      </c>
      <c r="I233" s="21">
        <v>2</v>
      </c>
      <c r="J233" s="32">
        <v>0</v>
      </c>
      <c r="K233" s="21">
        <v>0</v>
      </c>
      <c r="L233" s="21">
        <v>0</v>
      </c>
      <c r="M233" s="32"/>
      <c r="N233" s="32"/>
      <c r="O233" s="41" t="s">
        <v>15</v>
      </c>
      <c r="P233" s="41" t="s">
        <v>15</v>
      </c>
      <c r="Q233" s="41"/>
      <c r="R233" s="41"/>
      <c r="S233" s="41"/>
      <c r="T233" s="41"/>
      <c r="U233" s="32"/>
      <c r="V233" s="32"/>
      <c r="W233" s="21">
        <f t="shared" si="16"/>
        <v>2</v>
      </c>
      <c r="X233" s="32">
        <v>0</v>
      </c>
      <c r="Y233" s="21">
        <f t="shared" si="17"/>
        <v>2</v>
      </c>
    </row>
    <row r="234" spans="1:25" ht="12.75">
      <c r="A234" s="32">
        <f t="shared" si="15"/>
        <v>45</v>
      </c>
      <c r="B234" s="38" t="s">
        <v>352</v>
      </c>
      <c r="C234" s="38" t="s">
        <v>348</v>
      </c>
      <c r="D234" s="38"/>
      <c r="E234" s="41" t="s">
        <v>15</v>
      </c>
      <c r="F234" s="41" t="s">
        <v>15</v>
      </c>
      <c r="G234" s="21">
        <v>0</v>
      </c>
      <c r="H234" s="21">
        <v>0</v>
      </c>
      <c r="I234" s="32">
        <v>0</v>
      </c>
      <c r="J234" s="32">
        <v>0</v>
      </c>
      <c r="K234" s="32">
        <v>2</v>
      </c>
      <c r="L234" s="32">
        <v>0</v>
      </c>
      <c r="M234" s="32"/>
      <c r="N234" s="32"/>
      <c r="O234" s="32"/>
      <c r="P234" s="32"/>
      <c r="Q234" s="32"/>
      <c r="R234" s="32"/>
      <c r="S234" s="41"/>
      <c r="T234" s="41"/>
      <c r="U234" s="32"/>
      <c r="V234" s="32"/>
      <c r="W234" s="21">
        <f t="shared" si="16"/>
        <v>2</v>
      </c>
      <c r="X234" s="32">
        <v>0</v>
      </c>
      <c r="Y234" s="21">
        <f t="shared" si="17"/>
        <v>2</v>
      </c>
    </row>
    <row r="235" spans="1:25" ht="12.75">
      <c r="A235" s="32">
        <f t="shared" si="15"/>
        <v>46</v>
      </c>
      <c r="B235" s="38" t="s">
        <v>357</v>
      </c>
      <c r="C235" s="38" t="s">
        <v>348</v>
      </c>
      <c r="D235" s="38"/>
      <c r="E235" s="41" t="s">
        <v>15</v>
      </c>
      <c r="F235" s="41" t="s">
        <v>15</v>
      </c>
      <c r="G235" s="21">
        <v>0</v>
      </c>
      <c r="H235" s="21">
        <v>0</v>
      </c>
      <c r="I235" s="21">
        <v>0</v>
      </c>
      <c r="J235" s="21">
        <v>0</v>
      </c>
      <c r="K235" s="32">
        <v>0</v>
      </c>
      <c r="L235" s="32">
        <v>1</v>
      </c>
      <c r="M235" s="32"/>
      <c r="N235" s="32"/>
      <c r="O235" s="32"/>
      <c r="P235" s="32"/>
      <c r="Q235" s="32"/>
      <c r="R235" s="32"/>
      <c r="S235" s="41"/>
      <c r="T235" s="41"/>
      <c r="U235" s="32"/>
      <c r="V235" s="32"/>
      <c r="W235" s="21">
        <f t="shared" si="16"/>
        <v>1</v>
      </c>
      <c r="X235" s="32">
        <v>0</v>
      </c>
      <c r="Y235" s="21">
        <f t="shared" si="17"/>
        <v>1</v>
      </c>
    </row>
    <row r="236" spans="1:25" ht="12.75">
      <c r="A236" s="32">
        <f t="shared" si="15"/>
        <v>47</v>
      </c>
      <c r="B236" s="38" t="s">
        <v>198</v>
      </c>
      <c r="C236" s="38" t="s">
        <v>69</v>
      </c>
      <c r="D236" s="38"/>
      <c r="E236" s="41" t="s">
        <v>15</v>
      </c>
      <c r="F236" s="41" t="s">
        <v>15</v>
      </c>
      <c r="G236" s="21">
        <v>0</v>
      </c>
      <c r="H236" s="21">
        <v>0</v>
      </c>
      <c r="I236" s="32">
        <v>0</v>
      </c>
      <c r="J236" s="32">
        <v>0</v>
      </c>
      <c r="K236" s="21">
        <v>0</v>
      </c>
      <c r="L236" s="21">
        <v>0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>
        <f t="shared" si="16"/>
        <v>0</v>
      </c>
      <c r="X236" s="32">
        <v>0</v>
      </c>
      <c r="Y236" s="21">
        <f t="shared" si="17"/>
        <v>0</v>
      </c>
    </row>
    <row r="237" spans="1:25" ht="12.75">
      <c r="A237" s="32">
        <f t="shared" si="15"/>
        <v>48</v>
      </c>
      <c r="B237" s="38" t="s">
        <v>203</v>
      </c>
      <c r="C237" s="38" t="s">
        <v>69</v>
      </c>
      <c r="D237" s="38" t="s">
        <v>204</v>
      </c>
      <c r="E237" s="41" t="s">
        <v>15</v>
      </c>
      <c r="F237" s="41" t="s">
        <v>15</v>
      </c>
      <c r="G237" s="21">
        <v>0</v>
      </c>
      <c r="H237" s="21">
        <v>0</v>
      </c>
      <c r="I237" s="32">
        <v>0</v>
      </c>
      <c r="J237" s="32">
        <v>0</v>
      </c>
      <c r="K237" s="21">
        <v>0</v>
      </c>
      <c r="L237" s="21">
        <v>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>
        <f t="shared" si="16"/>
        <v>0</v>
      </c>
      <c r="X237" s="32">
        <v>0</v>
      </c>
      <c r="Y237" s="21">
        <f t="shared" si="17"/>
        <v>0</v>
      </c>
    </row>
    <row r="238" spans="1:25" ht="12.75">
      <c r="A238" s="32">
        <f t="shared" si="15"/>
        <v>49</v>
      </c>
      <c r="B238" s="38" t="s">
        <v>216</v>
      </c>
      <c r="C238" s="38" t="s">
        <v>69</v>
      </c>
      <c r="D238" s="38" t="s">
        <v>217</v>
      </c>
      <c r="E238" s="41" t="s">
        <v>15</v>
      </c>
      <c r="F238" s="41" t="s">
        <v>15</v>
      </c>
      <c r="G238" s="21">
        <v>0</v>
      </c>
      <c r="H238" s="21">
        <v>0</v>
      </c>
      <c r="I238" s="32">
        <v>0</v>
      </c>
      <c r="J238" s="32">
        <v>0</v>
      </c>
      <c r="K238" s="21">
        <v>0</v>
      </c>
      <c r="L238" s="21">
        <v>0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>
        <f t="shared" si="16"/>
        <v>0</v>
      </c>
      <c r="X238" s="32">
        <v>0</v>
      </c>
      <c r="Y238" s="21">
        <f t="shared" si="17"/>
        <v>0</v>
      </c>
    </row>
    <row r="239" spans="1:25" ht="12.75">
      <c r="A239" s="32">
        <f t="shared" si="15"/>
        <v>50</v>
      </c>
      <c r="B239" s="38" t="s">
        <v>224</v>
      </c>
      <c r="C239" s="38" t="s">
        <v>69</v>
      </c>
      <c r="D239" s="38" t="s">
        <v>225</v>
      </c>
      <c r="E239" s="41" t="s">
        <v>15</v>
      </c>
      <c r="F239" s="41" t="s">
        <v>15</v>
      </c>
      <c r="G239" s="21">
        <v>0</v>
      </c>
      <c r="H239" s="21">
        <v>0</v>
      </c>
      <c r="I239" s="32">
        <v>0</v>
      </c>
      <c r="J239" s="32">
        <v>0</v>
      </c>
      <c r="K239" s="21">
        <v>0</v>
      </c>
      <c r="L239" s="21">
        <v>0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>
        <f t="shared" si="16"/>
        <v>0</v>
      </c>
      <c r="X239" s="32">
        <v>0</v>
      </c>
      <c r="Y239" s="21">
        <f t="shared" si="17"/>
        <v>0</v>
      </c>
    </row>
    <row r="240" spans="1:25" ht="12.75">
      <c r="A240" s="32">
        <f t="shared" si="15"/>
        <v>51</v>
      </c>
      <c r="B240" s="38" t="s">
        <v>226</v>
      </c>
      <c r="C240" s="38" t="s">
        <v>138</v>
      </c>
      <c r="D240" s="38" t="s">
        <v>227</v>
      </c>
      <c r="E240" s="21">
        <v>0</v>
      </c>
      <c r="F240" s="21">
        <v>0</v>
      </c>
      <c r="G240" s="21">
        <v>0</v>
      </c>
      <c r="H240" s="21">
        <v>0</v>
      </c>
      <c r="I240" s="32">
        <v>0</v>
      </c>
      <c r="J240" s="32">
        <v>0</v>
      </c>
      <c r="K240" s="41" t="s">
        <v>15</v>
      </c>
      <c r="L240" s="41" t="s">
        <v>15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>
        <f t="shared" si="16"/>
        <v>0</v>
      </c>
      <c r="X240" s="32">
        <v>0</v>
      </c>
      <c r="Y240" s="21">
        <f t="shared" si="17"/>
        <v>0</v>
      </c>
    </row>
    <row r="241" spans="1:25" ht="12.75">
      <c r="A241" s="32">
        <f t="shared" si="15"/>
        <v>52</v>
      </c>
      <c r="B241" s="38" t="s">
        <v>229</v>
      </c>
      <c r="C241" s="38" t="s">
        <v>69</v>
      </c>
      <c r="D241" s="38" t="s">
        <v>204</v>
      </c>
      <c r="E241" s="41" t="s">
        <v>15</v>
      </c>
      <c r="F241" s="41" t="s">
        <v>15</v>
      </c>
      <c r="G241" s="21">
        <v>0</v>
      </c>
      <c r="H241" s="21">
        <v>0</v>
      </c>
      <c r="I241" s="32">
        <v>0</v>
      </c>
      <c r="J241" s="32">
        <v>0</v>
      </c>
      <c r="K241" s="21">
        <v>0</v>
      </c>
      <c r="L241" s="21">
        <v>0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>
        <f t="shared" si="16"/>
        <v>0</v>
      </c>
      <c r="X241" s="32">
        <v>0</v>
      </c>
      <c r="Y241" s="21">
        <f t="shared" si="17"/>
        <v>0</v>
      </c>
    </row>
    <row r="242" spans="1:25" ht="12.75">
      <c r="A242" s="32">
        <f t="shared" si="15"/>
        <v>53</v>
      </c>
      <c r="B242" s="38" t="s">
        <v>230</v>
      </c>
      <c r="C242" s="38" t="s">
        <v>51</v>
      </c>
      <c r="D242" s="38" t="s">
        <v>231</v>
      </c>
      <c r="E242" s="21">
        <v>0</v>
      </c>
      <c r="F242" s="21">
        <v>0</v>
      </c>
      <c r="G242" s="21">
        <v>0</v>
      </c>
      <c r="H242" s="21">
        <v>0</v>
      </c>
      <c r="I242" s="32">
        <v>0</v>
      </c>
      <c r="J242" s="32">
        <v>0</v>
      </c>
      <c r="K242" s="21">
        <v>0</v>
      </c>
      <c r="L242" s="21">
        <v>0</v>
      </c>
      <c r="M242" s="21"/>
      <c r="N242" s="21"/>
      <c r="O242" s="21"/>
      <c r="P242" s="21"/>
      <c r="Q242" s="21"/>
      <c r="R242" s="21"/>
      <c r="S242" s="41" t="s">
        <v>15</v>
      </c>
      <c r="T242" s="41" t="s">
        <v>15</v>
      </c>
      <c r="U242" s="21"/>
      <c r="V242" s="21"/>
      <c r="W242" s="21">
        <f t="shared" si="16"/>
        <v>0</v>
      </c>
      <c r="X242" s="32">
        <v>0</v>
      </c>
      <c r="Y242" s="21">
        <f t="shared" si="17"/>
        <v>0</v>
      </c>
    </row>
    <row r="243" spans="1:25" ht="12.75">
      <c r="A243" s="32">
        <f t="shared" si="15"/>
        <v>54</v>
      </c>
      <c r="B243" s="38" t="s">
        <v>232</v>
      </c>
      <c r="C243" s="38" t="s">
        <v>53</v>
      </c>
      <c r="D243" s="38"/>
      <c r="E243" s="21">
        <v>0</v>
      </c>
      <c r="F243" s="21">
        <v>0</v>
      </c>
      <c r="G243" s="21">
        <v>0</v>
      </c>
      <c r="H243" s="21">
        <v>0</v>
      </c>
      <c r="I243" s="32">
        <v>0</v>
      </c>
      <c r="J243" s="32">
        <v>0</v>
      </c>
      <c r="K243" s="21">
        <v>0</v>
      </c>
      <c r="L243" s="21">
        <v>0</v>
      </c>
      <c r="M243" s="21"/>
      <c r="N243" s="21"/>
      <c r="O243" s="21"/>
      <c r="P243" s="21"/>
      <c r="Q243" s="41" t="s">
        <v>15</v>
      </c>
      <c r="R243" s="41" t="s">
        <v>15</v>
      </c>
      <c r="S243" s="21"/>
      <c r="T243" s="21"/>
      <c r="U243" s="21"/>
      <c r="V243" s="21"/>
      <c r="W243" s="21">
        <f t="shared" si="16"/>
        <v>0</v>
      </c>
      <c r="X243" s="32">
        <v>0</v>
      </c>
      <c r="Y243" s="21">
        <f t="shared" si="17"/>
        <v>0</v>
      </c>
    </row>
    <row r="244" spans="1:25" ht="12.75">
      <c r="A244" s="32">
        <f t="shared" si="15"/>
        <v>55</v>
      </c>
      <c r="B244" s="38" t="s">
        <v>233</v>
      </c>
      <c r="C244" s="38" t="s">
        <v>69</v>
      </c>
      <c r="D244" s="38" t="s">
        <v>217</v>
      </c>
      <c r="E244" s="41" t="s">
        <v>15</v>
      </c>
      <c r="F244" s="41" t="s">
        <v>15</v>
      </c>
      <c r="G244" s="21">
        <v>0</v>
      </c>
      <c r="H244" s="21">
        <v>0</v>
      </c>
      <c r="I244" s="32">
        <v>0</v>
      </c>
      <c r="J244" s="32">
        <v>0</v>
      </c>
      <c r="K244" s="21">
        <v>0</v>
      </c>
      <c r="L244" s="21">
        <v>0</v>
      </c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>
        <f t="shared" si="16"/>
        <v>0</v>
      </c>
      <c r="X244" s="32">
        <v>0</v>
      </c>
      <c r="Y244" s="21">
        <f t="shared" si="17"/>
        <v>0</v>
      </c>
    </row>
    <row r="245" spans="1:25" ht="12.75">
      <c r="A245" s="32">
        <f t="shared" si="15"/>
        <v>56</v>
      </c>
      <c r="B245" s="38" t="s">
        <v>234</v>
      </c>
      <c r="C245" s="38" t="s">
        <v>69</v>
      </c>
      <c r="D245" s="38" t="s">
        <v>235</v>
      </c>
      <c r="E245" s="41" t="s">
        <v>15</v>
      </c>
      <c r="F245" s="41" t="s">
        <v>15</v>
      </c>
      <c r="G245" s="21">
        <v>0</v>
      </c>
      <c r="H245" s="21">
        <v>0</v>
      </c>
      <c r="I245" s="32">
        <v>0</v>
      </c>
      <c r="J245" s="32">
        <v>0</v>
      </c>
      <c r="K245" s="21">
        <v>0</v>
      </c>
      <c r="L245" s="21">
        <v>0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>
        <f t="shared" si="16"/>
        <v>0</v>
      </c>
      <c r="X245" s="32">
        <v>0</v>
      </c>
      <c r="Y245" s="21">
        <f t="shared" si="17"/>
        <v>0</v>
      </c>
    </row>
    <row r="246" spans="1:25" ht="12.75">
      <c r="A246" s="32">
        <f t="shared" si="15"/>
        <v>57</v>
      </c>
      <c r="B246" s="38" t="s">
        <v>240</v>
      </c>
      <c r="C246" s="38" t="s">
        <v>69</v>
      </c>
      <c r="D246" s="38"/>
      <c r="E246" s="41" t="s">
        <v>15</v>
      </c>
      <c r="F246" s="41" t="s">
        <v>15</v>
      </c>
      <c r="G246" s="21">
        <v>0</v>
      </c>
      <c r="H246" s="21">
        <v>0</v>
      </c>
      <c r="I246" s="32">
        <v>0</v>
      </c>
      <c r="J246" s="32">
        <v>0</v>
      </c>
      <c r="K246" s="21">
        <v>0</v>
      </c>
      <c r="L246" s="21">
        <v>0</v>
      </c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21">
        <f t="shared" si="16"/>
        <v>0</v>
      </c>
      <c r="X246" s="32">
        <v>0</v>
      </c>
      <c r="Y246" s="21">
        <f t="shared" si="17"/>
        <v>0</v>
      </c>
    </row>
    <row r="247" spans="1:25" ht="12.75">
      <c r="A247" s="32">
        <f t="shared" si="15"/>
        <v>58</v>
      </c>
      <c r="B247" s="38" t="s">
        <v>241</v>
      </c>
      <c r="C247" s="38" t="s">
        <v>53</v>
      </c>
      <c r="D247" s="38"/>
      <c r="E247" s="21">
        <v>0</v>
      </c>
      <c r="F247" s="21">
        <v>0</v>
      </c>
      <c r="G247" s="21">
        <v>0</v>
      </c>
      <c r="H247" s="21">
        <v>0</v>
      </c>
      <c r="I247" s="32">
        <v>0</v>
      </c>
      <c r="J247" s="32">
        <v>0</v>
      </c>
      <c r="K247" s="21">
        <v>0</v>
      </c>
      <c r="L247" s="21">
        <v>0</v>
      </c>
      <c r="M247" s="32"/>
      <c r="N247" s="32"/>
      <c r="O247" s="32"/>
      <c r="P247" s="32"/>
      <c r="Q247" s="41" t="s">
        <v>15</v>
      </c>
      <c r="R247" s="41" t="s">
        <v>15</v>
      </c>
      <c r="S247" s="32"/>
      <c r="T247" s="32"/>
      <c r="U247" s="32"/>
      <c r="V247" s="32"/>
      <c r="W247" s="21">
        <f t="shared" si="16"/>
        <v>0</v>
      </c>
      <c r="X247" s="32">
        <v>0</v>
      </c>
      <c r="Y247" s="21">
        <f t="shared" si="17"/>
        <v>0</v>
      </c>
    </row>
    <row r="248" spans="1:25" ht="12.75">
      <c r="A248" s="32">
        <f t="shared" si="15"/>
        <v>59</v>
      </c>
      <c r="B248" s="38" t="s">
        <v>242</v>
      </c>
      <c r="C248" s="38" t="s">
        <v>69</v>
      </c>
      <c r="D248" s="38"/>
      <c r="E248" s="41" t="s">
        <v>15</v>
      </c>
      <c r="F248" s="41" t="s">
        <v>15</v>
      </c>
      <c r="G248" s="21">
        <v>0</v>
      </c>
      <c r="H248" s="21">
        <v>0</v>
      </c>
      <c r="I248" s="32">
        <v>0</v>
      </c>
      <c r="J248" s="32">
        <v>0</v>
      </c>
      <c r="K248" s="21">
        <v>0</v>
      </c>
      <c r="L248" s="21">
        <v>0</v>
      </c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21">
        <f t="shared" si="16"/>
        <v>0</v>
      </c>
      <c r="X248" s="32">
        <v>0</v>
      </c>
      <c r="Y248" s="21">
        <f t="shared" si="17"/>
        <v>0</v>
      </c>
    </row>
    <row r="249" spans="1:25" ht="12.75">
      <c r="A249" s="32">
        <f t="shared" si="15"/>
        <v>60</v>
      </c>
      <c r="B249" s="38" t="s">
        <v>243</v>
      </c>
      <c r="C249" s="38" t="s">
        <v>69</v>
      </c>
      <c r="D249" s="38"/>
      <c r="E249" s="41" t="s">
        <v>15</v>
      </c>
      <c r="F249" s="41" t="s">
        <v>15</v>
      </c>
      <c r="G249" s="21">
        <v>0</v>
      </c>
      <c r="H249" s="21">
        <v>0</v>
      </c>
      <c r="I249" s="32">
        <v>0</v>
      </c>
      <c r="J249" s="32">
        <v>0</v>
      </c>
      <c r="K249" s="21">
        <v>0</v>
      </c>
      <c r="L249" s="21">
        <v>0</v>
      </c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21">
        <f t="shared" si="16"/>
        <v>0</v>
      </c>
      <c r="X249" s="32">
        <v>0</v>
      </c>
      <c r="Y249" s="21">
        <f t="shared" si="17"/>
        <v>0</v>
      </c>
    </row>
    <row r="250" spans="1:25" ht="12.75">
      <c r="A250" s="32">
        <f t="shared" si="15"/>
        <v>61</v>
      </c>
      <c r="B250" s="38" t="s">
        <v>244</v>
      </c>
      <c r="C250" s="38" t="s">
        <v>51</v>
      </c>
      <c r="D250" s="38"/>
      <c r="E250" s="21">
        <v>0</v>
      </c>
      <c r="F250" s="21">
        <v>0</v>
      </c>
      <c r="G250" s="21">
        <v>0</v>
      </c>
      <c r="H250" s="21">
        <v>0</v>
      </c>
      <c r="I250" s="32">
        <v>0</v>
      </c>
      <c r="J250" s="32">
        <v>0</v>
      </c>
      <c r="K250" s="21">
        <v>0</v>
      </c>
      <c r="L250" s="21">
        <v>0</v>
      </c>
      <c r="M250" s="32"/>
      <c r="N250" s="32"/>
      <c r="O250" s="32"/>
      <c r="P250" s="32"/>
      <c r="Q250" s="32"/>
      <c r="R250" s="32"/>
      <c r="S250" s="41" t="s">
        <v>15</v>
      </c>
      <c r="T250" s="41" t="s">
        <v>15</v>
      </c>
      <c r="U250" s="32"/>
      <c r="V250" s="32"/>
      <c r="W250" s="21">
        <f t="shared" si="16"/>
        <v>0</v>
      </c>
      <c r="X250" s="32">
        <v>0</v>
      </c>
      <c r="Y250" s="21">
        <f t="shared" si="17"/>
        <v>0</v>
      </c>
    </row>
    <row r="251" spans="1:25" ht="12.75">
      <c r="A251" s="32">
        <f t="shared" si="15"/>
        <v>62</v>
      </c>
      <c r="B251" s="38" t="s">
        <v>245</v>
      </c>
      <c r="C251" s="38" t="s">
        <v>51</v>
      </c>
      <c r="D251" s="38"/>
      <c r="E251" s="21">
        <v>0</v>
      </c>
      <c r="F251" s="21">
        <v>0</v>
      </c>
      <c r="G251" s="21">
        <v>0</v>
      </c>
      <c r="H251" s="21">
        <v>0</v>
      </c>
      <c r="I251" s="32">
        <v>0</v>
      </c>
      <c r="J251" s="32">
        <v>0</v>
      </c>
      <c r="K251" s="21">
        <v>0</v>
      </c>
      <c r="L251" s="21">
        <v>0</v>
      </c>
      <c r="M251" s="32"/>
      <c r="N251" s="32"/>
      <c r="O251" s="32"/>
      <c r="P251" s="32"/>
      <c r="Q251" s="32"/>
      <c r="R251" s="32"/>
      <c r="S251" s="41" t="s">
        <v>15</v>
      </c>
      <c r="T251" s="41" t="s">
        <v>15</v>
      </c>
      <c r="U251" s="32"/>
      <c r="V251" s="32"/>
      <c r="W251" s="21">
        <f t="shared" si="16"/>
        <v>0</v>
      </c>
      <c r="X251" s="32">
        <v>0</v>
      </c>
      <c r="Y251" s="21">
        <f t="shared" si="17"/>
        <v>0</v>
      </c>
    </row>
    <row r="252" spans="1:25" ht="12.75">
      <c r="A252" s="32">
        <f t="shared" si="15"/>
        <v>63</v>
      </c>
      <c r="B252" s="38" t="s">
        <v>305</v>
      </c>
      <c r="C252" s="38" t="s">
        <v>306</v>
      </c>
      <c r="D252" s="38"/>
      <c r="E252" s="21">
        <v>0</v>
      </c>
      <c r="F252" s="21">
        <v>0</v>
      </c>
      <c r="G252" s="41" t="s">
        <v>15</v>
      </c>
      <c r="H252" s="41" t="s">
        <v>15</v>
      </c>
      <c r="I252" s="32">
        <v>0</v>
      </c>
      <c r="J252" s="32">
        <v>0</v>
      </c>
      <c r="K252" s="32">
        <v>0</v>
      </c>
      <c r="L252" s="32">
        <v>0</v>
      </c>
      <c r="M252" s="32"/>
      <c r="N252" s="32"/>
      <c r="O252" s="32"/>
      <c r="P252" s="32"/>
      <c r="Q252" s="32"/>
      <c r="R252" s="32"/>
      <c r="S252" s="41"/>
      <c r="T252" s="41"/>
      <c r="U252" s="32"/>
      <c r="V252" s="32"/>
      <c r="W252" s="21">
        <f t="shared" si="16"/>
        <v>0</v>
      </c>
      <c r="X252" s="32">
        <v>0</v>
      </c>
      <c r="Y252" s="21">
        <f t="shared" si="17"/>
        <v>0</v>
      </c>
    </row>
    <row r="253" spans="1:25" ht="23.25">
      <c r="A253" s="42" t="s">
        <v>9</v>
      </c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</sheetData>
  <mergeCells count="5">
    <mergeCell ref="A253:Y253"/>
    <mergeCell ref="A45:Y45"/>
    <mergeCell ref="A81:Y81"/>
    <mergeCell ref="A126:Y126"/>
    <mergeCell ref="A182:Y182"/>
  </mergeCells>
  <printOptions/>
  <pageMargins left="0.41" right="0" top="0.28" bottom="0.4330708661417323" header="0" footer="0"/>
  <pageSetup cellComments="atEnd" horizontalDpi="300" verticalDpi="300" orientation="landscape" pageOrder="overThenDown" paperSize="9" scale="70" r:id="rId2"/>
  <rowBreaks count="4" manualBreakCount="4">
    <brk id="45" max="255" man="1"/>
    <brk id="81" max="255" man="1"/>
    <brk id="126" max="255" man="1"/>
    <brk id="18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.</cp:lastModifiedBy>
  <cp:lastPrinted>2006-07-14T20:09:19Z</cp:lastPrinted>
  <dcterms:created xsi:type="dcterms:W3CDTF">2000-02-14T21:55:27Z</dcterms:created>
  <dcterms:modified xsi:type="dcterms:W3CDTF">2006-07-27T02:00:52Z</dcterms:modified>
  <cp:category/>
  <cp:version/>
  <cp:contentType/>
  <cp:contentStatus/>
</cp:coreProperties>
</file>