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2120" windowHeight="8475" tabRatio="601" activeTab="0"/>
  </bookViews>
  <sheets>
    <sheet name="Enduro" sheetId="1" r:id="rId1"/>
  </sheets>
  <definedNames>
    <definedName name="Z_4C29E5A0_FA9D_11D3_93BD_646008C10000_.wvu.PrintArea" localSheetId="0" hidden="1">'Enduro'!$A:$XFD</definedName>
  </definedNames>
  <calcPr fullCalcOnLoad="1"/>
</workbook>
</file>

<file path=xl/sharedStrings.xml><?xml version="1.0" encoding="utf-8"?>
<sst xmlns="http://schemas.openxmlformats.org/spreadsheetml/2006/main" count="702" uniqueCount="343">
  <si>
    <t xml:space="preserve">FEDERAÇÃO CATARINENSE DE MOTOCICLISMO </t>
  </si>
  <si>
    <t>BLU</t>
  </si>
  <si>
    <t>Pos.</t>
  </si>
  <si>
    <t>Piloto</t>
  </si>
  <si>
    <t>Cidade</t>
  </si>
  <si>
    <t>Patrocinador</t>
  </si>
  <si>
    <t>BLUMENAU</t>
  </si>
  <si>
    <t xml:space="preserve">ETAPAS </t>
  </si>
  <si>
    <t>DATAS</t>
  </si>
  <si>
    <r>
      <t xml:space="preserve">DESC. </t>
    </r>
    <r>
      <rPr>
        <sz val="8"/>
        <color indexed="8"/>
        <rFont val="Arial"/>
        <family val="2"/>
      </rPr>
      <t>DESCARTES DE CIDADE MAIS PRÓXIMA</t>
    </r>
  </si>
  <si>
    <t>Categoria : OVER</t>
  </si>
  <si>
    <t>RIO DO SUL</t>
  </si>
  <si>
    <t xml:space="preserve">TOTAL </t>
  </si>
  <si>
    <t>TOTAL</t>
  </si>
  <si>
    <t>CAN</t>
  </si>
  <si>
    <t>RDS</t>
  </si>
  <si>
    <t>BIG</t>
  </si>
  <si>
    <t>Categoria : PRO</t>
  </si>
  <si>
    <t>Categoria : NACIONAL</t>
  </si>
  <si>
    <t>Categoria : NACIONAL LIGHT</t>
  </si>
  <si>
    <t>CAMPEONATO CATARINENSE DE ENDURO FIM</t>
  </si>
  <si>
    <t>Nº</t>
  </si>
  <si>
    <t>CAC</t>
  </si>
  <si>
    <t>CLASSIFICAÇÃO DO CAMPEONATO 2004</t>
  </si>
  <si>
    <t>06 e 07 / Março</t>
  </si>
  <si>
    <t>27 e 28 / Março</t>
  </si>
  <si>
    <t>22 e 23 / Maio</t>
  </si>
  <si>
    <t>24 e 25 / Junho</t>
  </si>
  <si>
    <t>28 e 29 / Agosto</t>
  </si>
  <si>
    <t>18 e 19 / Setembro</t>
  </si>
  <si>
    <t>GASPAR</t>
  </si>
  <si>
    <t>SANTA CECILIA</t>
  </si>
  <si>
    <t xml:space="preserve">09 e 10 / Outubro </t>
  </si>
  <si>
    <t>GAS</t>
  </si>
  <si>
    <t>SCE</t>
  </si>
  <si>
    <t>RIO NEGRINHO</t>
  </si>
  <si>
    <t>LAURINDO ZATORSKI FILHO</t>
  </si>
  <si>
    <t>FLORIANOPOLIS</t>
  </si>
  <si>
    <t>AJL ARCONDICIONADO</t>
  </si>
  <si>
    <t>SERGIO AUGUSTO KLAUMANN</t>
  </si>
  <si>
    <t>JACKSON FEUBAK</t>
  </si>
  <si>
    <t>BIGUACU</t>
  </si>
  <si>
    <t>HGF ADVENTURE / LUPLAST</t>
  </si>
  <si>
    <t>ANDRE RICARDO DELLA FAVERA</t>
  </si>
  <si>
    <t>TUBARAO</t>
  </si>
  <si>
    <t>CASCAES REFRIGERACAO</t>
  </si>
  <si>
    <t>GUILHERME GASPAR CASCAES</t>
  </si>
  <si>
    <t>HUGO PHELIPPE</t>
  </si>
  <si>
    <t>PHELIPPE MOLDES E MATRISES</t>
  </si>
  <si>
    <t>ITAPEMA</t>
  </si>
  <si>
    <t>DIMITRIS A. RUSEZYK</t>
  </si>
  <si>
    <t>JORGE SCHLICKMANN JR</t>
  </si>
  <si>
    <t>JPS TELECOMUNICACOES</t>
  </si>
  <si>
    <t>WELLINGTON RODRIGUES</t>
  </si>
  <si>
    <t>SAO JOSE</t>
  </si>
  <si>
    <t>TONINHO AUTO PECAS</t>
  </si>
  <si>
    <t>JACSON PROBST</t>
  </si>
  <si>
    <t>JP RACING/MEGA BYTE/R GRAFICS/THOLOKKO</t>
  </si>
  <si>
    <t>JOEL DA PAZ</t>
  </si>
  <si>
    <t>PAZMATEX MAQUINAS</t>
  </si>
  <si>
    <t>PAULO HENRIQUE CICATTO</t>
  </si>
  <si>
    <t>PONTO ALTO MODAS</t>
  </si>
  <si>
    <t>EDSON STORER</t>
  </si>
  <si>
    <t>STORER MAQUINAS</t>
  </si>
  <si>
    <t>EDUARDO KINAS</t>
  </si>
  <si>
    <t>EDGARD JOAQUIM DE OLIVEIRA JUNIOR</t>
  </si>
  <si>
    <t>VASPEX</t>
  </si>
  <si>
    <t>MAICON SIEMENSKOSKI</t>
  </si>
  <si>
    <t>SIEMENAUS</t>
  </si>
  <si>
    <t>EVERSON LUCIANO SILVA</t>
  </si>
  <si>
    <t>SULCATARINENSE / HGF</t>
  </si>
  <si>
    <t>LINCOLN CASTELO DESCHAMPS</t>
  </si>
  <si>
    <t>HGF</t>
  </si>
  <si>
    <t>MARCOS MARTINS</t>
  </si>
  <si>
    <t>MM MARTINS INFORMATICA/FLEXOSYSTEM</t>
  </si>
  <si>
    <t>LUCIANO LUIZ FARIAS</t>
  </si>
  <si>
    <t>LUCIANO LAMINAS</t>
  </si>
  <si>
    <t>SEKA /  ACERBIS</t>
  </si>
  <si>
    <t>DESC</t>
  </si>
  <si>
    <t>RAPAHEL BONET MOZENA</t>
  </si>
  <si>
    <t>JUNIOR SCHLICKMANN</t>
  </si>
  <si>
    <t>SAO LUDGERO</t>
  </si>
  <si>
    <t>WOLF RACING</t>
  </si>
  <si>
    <t>ALEXANDRE ARAUJO NEVES</t>
  </si>
  <si>
    <t>PAPA TRILHA MOTOS / ANIMAIS DA ILHA</t>
  </si>
  <si>
    <t>JUAREZ BARBOSA</t>
  </si>
  <si>
    <t>MOTEL 3 CHALET</t>
  </si>
  <si>
    <t>MARCIO MARINHO MASSANEIRO</t>
  </si>
  <si>
    <t>ROBERTO BABI JORGE</t>
  </si>
  <si>
    <t>FARMACIA JADER / TSV TRANSPORTES</t>
  </si>
  <si>
    <t>LEONTINO KALBUSCH NETO</t>
  </si>
  <si>
    <t>SEKA / NOSSO POSTO / ONDUTEC</t>
  </si>
  <si>
    <t>RODRIGO GUILHERME DE BARBA</t>
  </si>
  <si>
    <t>H PARTS/MOTOREX/RRP/PIREELI/HGF/CARLAN</t>
  </si>
  <si>
    <t>JEAN CLEVER KRAUS</t>
  </si>
  <si>
    <t>INSTALADORA KRAUS/MCR</t>
  </si>
  <si>
    <t>MARCOS R. BETTONI</t>
  </si>
  <si>
    <t>BALNEARIO CAMBORIU</t>
  </si>
  <si>
    <t>COBRA GESSO</t>
  </si>
  <si>
    <t>VANTUIR CRISTIANO FISCHER</t>
  </si>
  <si>
    <t>H PARTS/MOTOREX/RRP/PIRELLI/HGF</t>
  </si>
  <si>
    <t>MARTINHO DUARTE ROUSSENQ</t>
  </si>
  <si>
    <t>IMARUI</t>
  </si>
  <si>
    <t>BILHARES IMARUI / ASCPE</t>
  </si>
  <si>
    <t>JEAN CHARLES TONTINI</t>
  </si>
  <si>
    <t>NATELA TECNOLOGIA</t>
  </si>
  <si>
    <t>KLAUS SCHROEDER</t>
  </si>
  <si>
    <t>JOINVILLE</t>
  </si>
  <si>
    <t>HGF ADVENTURE</t>
  </si>
  <si>
    <t>ELADIO ROHDEN</t>
  </si>
  <si>
    <t>H PARTS/HUSQVARNA/HGF/RRP/MOTOREX/PIRELL</t>
  </si>
  <si>
    <t>SÉRGIO HENRIQUE KLAUMANN</t>
  </si>
  <si>
    <t xml:space="preserve">SEKA / MCR </t>
  </si>
  <si>
    <t>NOSSO POSTO / SEKA / MCR</t>
  </si>
  <si>
    <t>GUSTAVO PAULI</t>
  </si>
  <si>
    <t>SÃO BENTO DO SUL</t>
  </si>
  <si>
    <t>PAULI REPRESENTACOES / SPARE PARTS</t>
  </si>
  <si>
    <t>DÉCIO STROBEL AMORIM</t>
  </si>
  <si>
    <t>PAPANDUVA</t>
  </si>
  <si>
    <t>MARCIO ADAMI</t>
  </si>
  <si>
    <t>BRUSQUE</t>
  </si>
  <si>
    <t>BENETEX / ZEN MOTOS</t>
  </si>
  <si>
    <t>MARIO CESAR COELHO</t>
  </si>
  <si>
    <t>HIDRO MEL / ZEN MOTOS / NECO PREPARACOES</t>
  </si>
  <si>
    <t>SANDRO MARIO FROTSCHNER</t>
  </si>
  <si>
    <t>RENATO REHM</t>
  </si>
  <si>
    <t>CARLOS LOOS NETO</t>
  </si>
  <si>
    <t>JOAO LUIS COELHO</t>
  </si>
  <si>
    <t>NKO / LIA LU / ZEN MOTOS</t>
  </si>
  <si>
    <t>EDER SILVEIRA MARCONDES</t>
  </si>
  <si>
    <t>RETRANS</t>
  </si>
  <si>
    <t>HUMBERTO CADORI</t>
  </si>
  <si>
    <t>MCR/CADORI / MITAS / KAWASAKI</t>
  </si>
  <si>
    <t>JOAO JACOB DE ANDRADE</t>
  </si>
  <si>
    <t>MERCOCENTRO</t>
  </si>
  <si>
    <t>WOLFGANG CARLOS FISCHER</t>
  </si>
  <si>
    <t>H PARTS / RRP / MOTOREX</t>
  </si>
  <si>
    <t>ANTONIO BERGAMIN</t>
  </si>
  <si>
    <t>MODAS TAITI</t>
  </si>
  <si>
    <t>WALDIR FRETA FILHO</t>
  </si>
  <si>
    <t>ALZIRO LUIZ ESTEVAM</t>
  </si>
  <si>
    <t>BATESTAL IMOVEIS</t>
  </si>
  <si>
    <t>OSNI MARTINHO CLEMENTE FILHO</t>
  </si>
  <si>
    <t>ITAJAI</t>
  </si>
  <si>
    <t>FRANCISCO CARLOS DE LIMA</t>
  </si>
  <si>
    <t>DE LIMA CONSULTORIA</t>
  </si>
  <si>
    <t>JANIO SILVEIRA</t>
  </si>
  <si>
    <t>DEGAS BOLSAS</t>
  </si>
  <si>
    <t>HELIO FURLANETO</t>
  </si>
  <si>
    <t>MELIE MOVEIS</t>
  </si>
  <si>
    <t>JERONIMO CESAR BARBIERI</t>
  </si>
  <si>
    <t>JJ OUTDOOR</t>
  </si>
  <si>
    <t>MARISERGIO FRANCISCO KONS</t>
  </si>
  <si>
    <t>HGF / JK ARTEFATOS DE CIMENTO</t>
  </si>
  <si>
    <t>MARICELIO FRANCISCO KONS</t>
  </si>
  <si>
    <t>JK ARTEFATOS DE CIMENTO / HGF</t>
  </si>
  <si>
    <t>ALCIDES DA SILVA</t>
  </si>
  <si>
    <t>JOSE JACOB DE ANDRADE</t>
  </si>
  <si>
    <t>SUPERMERCADO GEMEOS</t>
  </si>
  <si>
    <t>GILMAR SCHWAMBERGER</t>
  </si>
  <si>
    <t>TECELAGEM SAO FRANCISCO/PAZMATEX/ROLASUL</t>
  </si>
  <si>
    <t>GERSON SÉRGIO KLAUMANN</t>
  </si>
  <si>
    <t>SEKA</t>
  </si>
  <si>
    <t>ARISTIDES MAFRA</t>
  </si>
  <si>
    <t>FRADEMA / MEGA MOTOS</t>
  </si>
  <si>
    <t>DOUGLAS ALAN SILVA</t>
  </si>
  <si>
    <t>INDAIAL</t>
  </si>
  <si>
    <t>PAPA TRILHA MOTOS</t>
  </si>
  <si>
    <t>RAFAEL ESPINDOLA</t>
  </si>
  <si>
    <t>NANICO MALHAS / ARADEF</t>
  </si>
  <si>
    <t>CLESIO ZIMERMANN</t>
  </si>
  <si>
    <t>EFFICENTER INFORMATICA / ESPORTE LIVRE</t>
  </si>
  <si>
    <t>ED CARLOS DA CUNHA</t>
  </si>
  <si>
    <t>BANCO REAL</t>
  </si>
  <si>
    <t>JACKSON ROLANDO LEHN</t>
  </si>
  <si>
    <t>JOSE HENRIQUE ANDRADE</t>
  </si>
  <si>
    <t>SUP. ANDRADE</t>
  </si>
  <si>
    <t>EDUARDO ERBS</t>
  </si>
  <si>
    <t>BRUSMAT / VECTOR RACING</t>
  </si>
  <si>
    <t>ANDRE HORT</t>
  </si>
  <si>
    <t>TINTURARIA MH</t>
  </si>
  <si>
    <t>JOSE NEI KOCH</t>
  </si>
  <si>
    <t>ANTONIO CARLOS</t>
  </si>
  <si>
    <t>COZINHA FACIL</t>
  </si>
  <si>
    <t>JUAREZ BELATO</t>
  </si>
  <si>
    <t>BOX 21</t>
  </si>
  <si>
    <t>CLEONISIO LUIS HESSMANN</t>
  </si>
  <si>
    <t>ACIMATEC</t>
  </si>
  <si>
    <t>JERONIMO CESAR BARBIERI FILHO</t>
  </si>
  <si>
    <t>JJ OUTDOOR / MARRECO WATER CRAFT</t>
  </si>
  <si>
    <t>CLAUDIO GESSER</t>
  </si>
  <si>
    <t>MAICON MOTTA</t>
  </si>
  <si>
    <t>TECNOBRISA</t>
  </si>
  <si>
    <t>CLEVER GOMES BERNARDO</t>
  </si>
  <si>
    <t>TOP PNEUS</t>
  </si>
  <si>
    <t>RICARDO FISCHER</t>
  </si>
  <si>
    <t>SILMAQ/SUMMER</t>
  </si>
  <si>
    <t>GIOVANI LOBO</t>
  </si>
  <si>
    <t>PEDRO LOBO</t>
  </si>
  <si>
    <t>ROGERIO MARCOMINI</t>
  </si>
  <si>
    <t>ROMA COMERCIO E REPRESENTACOES</t>
  </si>
  <si>
    <t>JEAN MURILO DALCASTAGNE</t>
  </si>
  <si>
    <t>OM SEGUROS/CASSIANO SOM/SPIRIT CAPACETES</t>
  </si>
  <si>
    <t>FABIANO CENI ALVES - PESTANA</t>
  </si>
  <si>
    <t>CAMPOS NOVOS</t>
  </si>
  <si>
    <t>PESTANA MOVEIS / POWER SOUND</t>
  </si>
  <si>
    <t>HILDOR BARTH</t>
  </si>
  <si>
    <t>FREE LUX / ENTALUX</t>
  </si>
  <si>
    <t xml:space="preserve">HENRY STAROSTA </t>
  </si>
  <si>
    <t>HS IRON DESIGN</t>
  </si>
  <si>
    <t>CARLOS ARTHUR FROHLICH</t>
  </si>
  <si>
    <t>RECANTO ADRIMAR</t>
  </si>
  <si>
    <t>RODRIGO WEBER</t>
  </si>
  <si>
    <t>HUMBERTO SANTIAGO</t>
  </si>
  <si>
    <t>IVONEI FANTONI</t>
  </si>
  <si>
    <t>PICA PAU / AREIAS FANTONI</t>
  </si>
  <si>
    <t>CLOVIS HESMANN</t>
  </si>
  <si>
    <t>CARLOS ALBERTO IZIDORO</t>
  </si>
  <si>
    <t>MARRECO WATER CRAFT</t>
  </si>
  <si>
    <t>MAURICIO JOSE DOS SANTOS</t>
  </si>
  <si>
    <t>PASSARINHO MOTOS</t>
  </si>
  <si>
    <t>EVANDRO LUIZ MASSANEIRO</t>
  </si>
  <si>
    <t>VASPEX/MCR RACING/PASSARINHO/REHM/TSV</t>
  </si>
  <si>
    <t>CESAR AUGUSTO GALEGO</t>
  </si>
  <si>
    <t>MIGUEL LUCIO ROGERIO</t>
  </si>
  <si>
    <t>AUTO MECANIA REHM</t>
  </si>
  <si>
    <t>EUGENIO LUIZ BRUNNER</t>
  </si>
  <si>
    <t>GENO MOTOS</t>
  </si>
  <si>
    <t>GERSON SOUZA</t>
  </si>
  <si>
    <t>LUCIANO WALTER DE SOUZA</t>
  </si>
  <si>
    <t>PAULO CEZAR DE SOUZA</t>
  </si>
  <si>
    <t>PALHOCA</t>
  </si>
  <si>
    <t>CENTRAL LAVACAR</t>
  </si>
  <si>
    <t>RENATO BAHNUIUK</t>
  </si>
  <si>
    <t>BUFFET BLUMENAU</t>
  </si>
  <si>
    <t>GILSON BRUMMER</t>
  </si>
  <si>
    <t>JAIRO SIDNEI RUX</t>
  </si>
  <si>
    <t>MARCOS BRORING</t>
  </si>
  <si>
    <t>RENATO DA SILVA MEDEIROS</t>
  </si>
  <si>
    <t>GRANOMEL</t>
  </si>
  <si>
    <t>RUBENS SILVA</t>
  </si>
  <si>
    <t xml:space="preserve">CURITIBANOS </t>
  </si>
  <si>
    <t>ROV MANGUEIRAS HIDRAULICAS</t>
  </si>
  <si>
    <t>DARIO TOMASELLI NETO</t>
  </si>
  <si>
    <t>DGS</t>
  </si>
  <si>
    <t>ARNO JOAO ECCHER</t>
  </si>
  <si>
    <t>ARNO AUTOMOVEIS</t>
  </si>
  <si>
    <t>SERGIO CIAMPOLINI</t>
  </si>
  <si>
    <t>ANIMAIS DA ILHA / PAPA TRILHA</t>
  </si>
  <si>
    <t>ARNO AVI</t>
  </si>
  <si>
    <t>AGRONOMICA</t>
  </si>
  <si>
    <t>MAD. VENTURI/MECANICA AVI/CER. BOM JESUS</t>
  </si>
  <si>
    <t>CHARLES VOIGT</t>
  </si>
  <si>
    <t>FRAYO RACING</t>
  </si>
  <si>
    <t>ITAMAR RODESKI</t>
  </si>
  <si>
    <t>CENTER MOTOS</t>
  </si>
  <si>
    <t>JP RACING/RINALDI/MABIFARMA/DUFFECK AUTO</t>
  </si>
  <si>
    <r>
      <t>1ª</t>
    </r>
    <r>
      <rPr>
        <sz val="8"/>
        <color indexed="8"/>
        <rFont val="Arial"/>
        <family val="2"/>
      </rPr>
      <t xml:space="preserve"> CANELINHA</t>
    </r>
  </si>
  <si>
    <r>
      <t>2ª</t>
    </r>
    <r>
      <rPr>
        <sz val="8"/>
        <color indexed="8"/>
        <rFont val="Arial"/>
        <family val="2"/>
      </rPr>
      <t xml:space="preserve"> RIO DO SUL</t>
    </r>
  </si>
  <si>
    <r>
      <t>3ª</t>
    </r>
    <r>
      <rPr>
        <sz val="8"/>
        <color indexed="8"/>
        <rFont val="Arial"/>
        <family val="2"/>
      </rPr>
      <t xml:space="preserve"> CAÇADOR</t>
    </r>
  </si>
  <si>
    <r>
      <t>4ª</t>
    </r>
    <r>
      <rPr>
        <sz val="8"/>
        <color indexed="8"/>
        <rFont val="Arial"/>
        <family val="2"/>
      </rPr>
      <t xml:space="preserve"> BIGUAÇU</t>
    </r>
  </si>
  <si>
    <r>
      <t>5 ª</t>
    </r>
    <r>
      <rPr>
        <sz val="8"/>
        <color indexed="8"/>
        <rFont val="Arial"/>
        <family val="2"/>
      </rPr>
      <t xml:space="preserve"> BLUMENAU</t>
    </r>
  </si>
  <si>
    <r>
      <t>6ª</t>
    </r>
    <r>
      <rPr>
        <sz val="8"/>
        <color indexed="8"/>
        <rFont val="Arial"/>
        <family val="2"/>
      </rPr>
      <t xml:space="preserve"> GASPAR</t>
    </r>
  </si>
  <si>
    <t xml:space="preserve">HUMBERTO CADORI FILHO </t>
  </si>
  <si>
    <t xml:space="preserve">CADORI PEÇAS E SERVIÇOS </t>
  </si>
  <si>
    <t>DENIS LUTKE</t>
  </si>
  <si>
    <t xml:space="preserve"> </t>
  </si>
  <si>
    <t>ANTONIO GOMES JR</t>
  </si>
  <si>
    <t>LUIS ALVES</t>
  </si>
  <si>
    <t>LG DETERGENTES / JP RACING</t>
  </si>
  <si>
    <t xml:space="preserve">JONAS FURLANETO </t>
  </si>
  <si>
    <t>Categoria : A</t>
  </si>
  <si>
    <t>EDUARDO GLADIMIR DRANKA FILHO</t>
  </si>
  <si>
    <t>TRANS EDUARDO</t>
  </si>
  <si>
    <t>JOVANIIO LUIS FRUTUOSO (PALHOÇA)</t>
  </si>
  <si>
    <t>MOTOSUPER / METALCICLO</t>
  </si>
  <si>
    <t>CARLOS AUGUSTO KRAUTZ</t>
  </si>
  <si>
    <t>PALHOÇA</t>
  </si>
  <si>
    <t>ASW / COMPASS / EXTREME MOTOSHOP</t>
  </si>
  <si>
    <t xml:space="preserve">  www.mcr.com.br</t>
  </si>
  <si>
    <t>RENATO JOSÉ DA SILVA</t>
  </si>
  <si>
    <t>WITH CAT</t>
  </si>
  <si>
    <t>PEDRO PAULO MACEDO</t>
  </si>
  <si>
    <t>SÃO JOSE</t>
  </si>
  <si>
    <t>KOCK CALCADOS</t>
  </si>
  <si>
    <t>LUIS ROBERTO FEUBACK JUNIOR</t>
  </si>
  <si>
    <t>LUPLAST</t>
  </si>
  <si>
    <t>ADILSON MISTURA</t>
  </si>
  <si>
    <t>MOTOMIX</t>
  </si>
  <si>
    <t>PAULO ROBERTO DE OLIVEIRA</t>
  </si>
  <si>
    <t>GIONEI  ISENSEE</t>
  </si>
  <si>
    <t xml:space="preserve">23 e 24 / Outubro </t>
  </si>
  <si>
    <r>
      <t>8ª</t>
    </r>
    <r>
      <rPr>
        <sz val="8"/>
        <color indexed="8"/>
        <rFont val="Arial"/>
        <family val="2"/>
      </rPr>
      <t xml:space="preserve"> SANTA CECILIA</t>
    </r>
  </si>
  <si>
    <r>
      <t>7ª</t>
    </r>
    <r>
      <rPr>
        <sz val="8"/>
        <color indexed="8"/>
        <rFont val="Arial"/>
        <family val="2"/>
      </rPr>
      <t xml:space="preserve"> Rio Negrinho</t>
    </r>
  </si>
  <si>
    <t>RNG</t>
  </si>
  <si>
    <t>GIULIAN WERMUTH</t>
  </si>
  <si>
    <t>DESPACHANTE GILBERTO</t>
  </si>
  <si>
    <t>DANIEL BARP CREMA</t>
  </si>
  <si>
    <t>CRICIUMA</t>
  </si>
  <si>
    <t>FURIOUS PNEUS RIMOLDES</t>
  </si>
  <si>
    <t>VALMOR GONÇALVES</t>
  </si>
  <si>
    <t>AGROLANDIA</t>
  </si>
  <si>
    <t>DANILO LUIS BONA</t>
  </si>
  <si>
    <t>USITEC TERRAPLANAGEM / FRANGOS GROSSL</t>
  </si>
  <si>
    <t>INGO GIELOW JUNIOR</t>
  </si>
  <si>
    <t>JUNIOR AUDIO CAR</t>
  </si>
  <si>
    <t>LUIZ CARLOS WEISS</t>
  </si>
  <si>
    <t>ARTES INDUSTRIAIS</t>
  </si>
  <si>
    <t>LUIS GUSTAVO TIERLING</t>
  </si>
  <si>
    <t>MAICON KAUDER</t>
  </si>
  <si>
    <t>HI ETIQUETAS</t>
  </si>
  <si>
    <t>MW AUTOMOVEIS / JP RACING</t>
  </si>
  <si>
    <t>NELSON TEFEN JUNIOR</t>
  </si>
  <si>
    <t>JEAN CARLOS FRUTUOSO</t>
  </si>
  <si>
    <t>ADILSON BATISTA</t>
  </si>
  <si>
    <t>MOTO CLUBE DE GASPAR</t>
  </si>
  <si>
    <t>GERSON ALFREDO GROSSL</t>
  </si>
  <si>
    <t>FRANGOS GROSSL</t>
  </si>
  <si>
    <t>EDELFONSO LOPES</t>
  </si>
  <si>
    <t>DISK AGUA GAS</t>
  </si>
  <si>
    <t>ROBSON DA CUNHA</t>
  </si>
  <si>
    <t>MARCOS HARUJI DATE</t>
  </si>
  <si>
    <t xml:space="preserve">BETO </t>
  </si>
  <si>
    <t>ROBERTO MANOEL ALVES</t>
  </si>
  <si>
    <t>BETO MOTOS</t>
  </si>
  <si>
    <t>LOURIVAL KRAUSS JUNIOR</t>
  </si>
  <si>
    <t>RODRIGO DOS SANTOS</t>
  </si>
  <si>
    <t>CAMBORIU</t>
  </si>
  <si>
    <t>SO POSTOS</t>
  </si>
  <si>
    <t>KLAUS SCHWERTL</t>
  </si>
  <si>
    <t>MOVEIS ROSSMARK</t>
  </si>
  <si>
    <t>MAURO DE LIMA</t>
  </si>
  <si>
    <t>ARTUR JOSE FIETZ</t>
  </si>
  <si>
    <t>CENTRAL AUTOMOVEIS</t>
  </si>
  <si>
    <t>SÉRGIO CIAMPOLINI</t>
  </si>
  <si>
    <t>ACADEMIA RACER</t>
  </si>
  <si>
    <t>WALMOR GONÇALVES</t>
  </si>
  <si>
    <t>MILAO TUR AGENCIA DE TUR</t>
  </si>
  <si>
    <t>DIONE DO PRADO</t>
  </si>
  <si>
    <t>CURT SCHROEDER  / MOTOCICLO HB</t>
  </si>
  <si>
    <t>AUTO MECANICA REHM</t>
  </si>
  <si>
    <t>EDSON STORRER</t>
  </si>
  <si>
    <t>STORRER MAQUINAS</t>
  </si>
</sst>
</file>

<file path=xl/styles.xml><?xml version="1.0" encoding="utf-8"?>
<styleSheet xmlns="http://schemas.openxmlformats.org/spreadsheetml/2006/main">
  <numFmts count="26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_);[Red]\(0\)"/>
    <numFmt numFmtId="177" formatCode="\(0\)"/>
    <numFmt numFmtId="178" formatCode="\(#\)"/>
    <numFmt numFmtId="179" formatCode="\(##\)"/>
    <numFmt numFmtId="180" formatCode="\(00\)"/>
    <numFmt numFmtId="181" formatCode="0.00_);[Red]\(0.00\)"/>
  </numFmts>
  <fonts count="18">
    <font>
      <sz val="10"/>
      <name val="Arial"/>
      <family val="0"/>
    </font>
    <font>
      <sz val="8"/>
      <name val="Arial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10"/>
      <color indexed="62"/>
      <name val="Arial"/>
      <family val="0"/>
    </font>
    <font>
      <sz val="8"/>
      <color indexed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24"/>
      <color indexed="8"/>
      <name val="Mystic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b/>
      <sz val="18"/>
      <color indexed="22"/>
      <name val="Bookman Old Style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7" fillId="0" borderId="5" xfId="0" applyFont="1" applyBorder="1" applyAlignment="1">
      <alignment/>
    </xf>
    <xf numFmtId="0" fontId="7" fillId="0" borderId="0" xfId="0" applyFont="1" applyAlignment="1">
      <alignment/>
    </xf>
    <xf numFmtId="0" fontId="7" fillId="2" borderId="3" xfId="0" applyFont="1" applyFill="1" applyBorder="1" applyAlignment="1">
      <alignment/>
    </xf>
    <xf numFmtId="0" fontId="10" fillId="0" borderId="0" xfId="0" applyFont="1" applyAlignment="1">
      <alignment/>
    </xf>
    <xf numFmtId="0" fontId="7" fillId="0" borderId="5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2" borderId="6" xfId="0" applyFont="1" applyFill="1" applyBorder="1" applyAlignment="1">
      <alignment/>
    </xf>
    <xf numFmtId="0" fontId="7" fillId="0" borderId="0" xfId="0" applyFont="1" applyBorder="1" applyAlignment="1">
      <alignment horizontal="left"/>
    </xf>
    <xf numFmtId="0" fontId="1" fillId="2" borderId="4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2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7" fillId="0" borderId="5" xfId="0" applyFont="1" applyFill="1" applyBorder="1" applyAlignment="1">
      <alignment/>
    </xf>
    <xf numFmtId="177" fontId="0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5" xfId="0" applyFont="1" applyFill="1" applyBorder="1" applyAlignment="1">
      <alignment/>
    </xf>
    <xf numFmtId="0" fontId="8" fillId="0" borderId="7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6" fillId="0" borderId="0" xfId="0" applyFont="1" applyBorder="1" applyAlignment="1">
      <alignment horizontal="center"/>
    </xf>
    <xf numFmtId="16" fontId="8" fillId="0" borderId="0" xfId="0" applyNumberFormat="1" applyFont="1" applyAlignment="1">
      <alignment/>
    </xf>
    <xf numFmtId="0" fontId="0" fillId="0" borderId="5" xfId="0" applyFont="1" applyBorder="1" applyAlignment="1">
      <alignment/>
    </xf>
    <xf numFmtId="0" fontId="6" fillId="0" borderId="8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1" fontId="8" fillId="0" borderId="0" xfId="0" applyNumberFormat="1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/>
    </xf>
    <xf numFmtId="0" fontId="17" fillId="0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Hyperlink seguido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5"/>
  <sheetViews>
    <sheetView tabSelected="1" zoomScaleSheetLayoutView="100" workbookViewId="0" topLeftCell="A186">
      <selection activeCell="A202" sqref="A202:IV202"/>
    </sheetView>
  </sheetViews>
  <sheetFormatPr defaultColWidth="9.140625" defaultRowHeight="12.75"/>
  <cols>
    <col min="1" max="1" width="3.28125" style="0" customWidth="1"/>
    <col min="2" max="2" width="6.00390625" style="53" customWidth="1"/>
    <col min="3" max="3" width="28.57421875" style="0" customWidth="1"/>
    <col min="4" max="4" width="18.7109375" style="0" customWidth="1"/>
    <col min="5" max="5" width="36.8515625" style="0" customWidth="1"/>
    <col min="6" max="8" width="4.7109375" style="46" customWidth="1"/>
    <col min="9" max="13" width="4.7109375" style="0" customWidth="1"/>
    <col min="14" max="14" width="9.00390625" style="50" customWidth="1"/>
  </cols>
  <sheetData>
    <row r="1" spans="1:14" ht="12.75">
      <c r="A1" s="2"/>
      <c r="B1" s="6"/>
      <c r="C1" s="3"/>
      <c r="D1" s="17" t="s">
        <v>0</v>
      </c>
      <c r="E1" s="20"/>
      <c r="F1" s="54"/>
      <c r="I1" s="5"/>
      <c r="J1" s="5"/>
      <c r="K1" s="5"/>
      <c r="L1" s="5"/>
      <c r="M1" s="5"/>
      <c r="N1" s="47"/>
    </row>
    <row r="2" spans="1:14" ht="12.75">
      <c r="A2" s="2"/>
      <c r="B2" s="6"/>
      <c r="C2" s="3"/>
      <c r="D2" s="17" t="s">
        <v>20</v>
      </c>
      <c r="E2" s="20"/>
      <c r="F2" s="54"/>
      <c r="I2" s="5"/>
      <c r="J2" s="5"/>
      <c r="K2" s="5"/>
      <c r="L2" s="5"/>
      <c r="M2" s="5"/>
      <c r="N2" s="47"/>
    </row>
    <row r="3" spans="1:14" ht="12.75">
      <c r="A3" s="2"/>
      <c r="B3" s="6"/>
      <c r="C3" s="3"/>
      <c r="D3" s="3"/>
      <c r="E3" s="20"/>
      <c r="F3" s="54"/>
      <c r="G3" s="58"/>
      <c r="H3" s="59"/>
      <c r="I3" s="5"/>
      <c r="J3" s="5"/>
      <c r="K3" s="5"/>
      <c r="L3" s="5"/>
      <c r="M3" s="5"/>
      <c r="N3" s="47"/>
    </row>
    <row r="4" spans="1:14" ht="12.75">
      <c r="A4" s="2"/>
      <c r="B4" s="6"/>
      <c r="C4" s="3"/>
      <c r="D4" s="17" t="s">
        <v>23</v>
      </c>
      <c r="E4" s="20"/>
      <c r="F4" s="54"/>
      <c r="I4" s="5"/>
      <c r="J4" s="5"/>
      <c r="K4" s="5"/>
      <c r="L4" s="5"/>
      <c r="M4" s="5"/>
      <c r="N4" s="47"/>
    </row>
    <row r="6" spans="1:14" ht="12.75">
      <c r="A6" s="2"/>
      <c r="B6" s="6"/>
      <c r="C6" s="18" t="s">
        <v>17</v>
      </c>
      <c r="D6" s="20"/>
      <c r="E6" s="20"/>
      <c r="F6" s="8" t="s">
        <v>14</v>
      </c>
      <c r="G6" s="8" t="s">
        <v>15</v>
      </c>
      <c r="H6" s="8" t="s">
        <v>22</v>
      </c>
      <c r="I6" s="8" t="s">
        <v>16</v>
      </c>
      <c r="J6" s="8" t="s">
        <v>1</v>
      </c>
      <c r="K6" s="8" t="s">
        <v>33</v>
      </c>
      <c r="L6" s="68" t="s">
        <v>294</v>
      </c>
      <c r="M6" s="68" t="s">
        <v>34</v>
      </c>
      <c r="N6" s="48"/>
    </row>
    <row r="7" spans="1:15" ht="12.75">
      <c r="A7" s="9" t="s">
        <v>2</v>
      </c>
      <c r="B7" s="52" t="s">
        <v>21</v>
      </c>
      <c r="C7" s="10" t="s">
        <v>3</v>
      </c>
      <c r="D7" s="10" t="s">
        <v>4</v>
      </c>
      <c r="E7" s="21" t="s">
        <v>5</v>
      </c>
      <c r="F7" s="11">
        <v>1</v>
      </c>
      <c r="G7" s="11">
        <v>2</v>
      </c>
      <c r="H7" s="11">
        <v>3</v>
      </c>
      <c r="I7" s="11">
        <v>4</v>
      </c>
      <c r="J7" s="11">
        <v>5</v>
      </c>
      <c r="K7" s="11">
        <v>6</v>
      </c>
      <c r="L7" s="11">
        <v>7</v>
      </c>
      <c r="M7" s="11">
        <v>8</v>
      </c>
      <c r="N7" s="13" t="s">
        <v>12</v>
      </c>
      <c r="O7" s="1"/>
    </row>
    <row r="8" spans="1:15" ht="12.75">
      <c r="A8" s="60">
        <v>1</v>
      </c>
      <c r="B8" s="66">
        <v>119</v>
      </c>
      <c r="C8" s="32" t="s">
        <v>39</v>
      </c>
      <c r="D8" s="32" t="s">
        <v>35</v>
      </c>
      <c r="E8" s="32" t="s">
        <v>77</v>
      </c>
      <c r="F8" s="66">
        <v>25</v>
      </c>
      <c r="G8" s="66">
        <v>25</v>
      </c>
      <c r="H8" s="66">
        <v>25</v>
      </c>
      <c r="I8" s="66">
        <v>25</v>
      </c>
      <c r="J8" s="77">
        <v>20</v>
      </c>
      <c r="K8" s="66">
        <v>0</v>
      </c>
      <c r="L8" s="69" t="s">
        <v>78</v>
      </c>
      <c r="M8" s="66">
        <v>0</v>
      </c>
      <c r="N8" s="66">
        <f aca="true" t="shared" si="0" ref="N8:N38">SUM(F8:M8)</f>
        <v>120</v>
      </c>
      <c r="O8" s="33"/>
    </row>
    <row r="9" spans="1:15" ht="12.75">
      <c r="A9" s="60">
        <f>A8+1</f>
        <v>2</v>
      </c>
      <c r="B9" s="66">
        <v>106</v>
      </c>
      <c r="C9" s="32" t="s">
        <v>40</v>
      </c>
      <c r="D9" s="32" t="s">
        <v>41</v>
      </c>
      <c r="E9" s="32" t="s">
        <v>42</v>
      </c>
      <c r="F9" s="66">
        <v>20</v>
      </c>
      <c r="G9" s="66">
        <v>20</v>
      </c>
      <c r="H9" s="66">
        <v>20</v>
      </c>
      <c r="I9" s="69" t="s">
        <v>78</v>
      </c>
      <c r="J9" s="66">
        <v>25</v>
      </c>
      <c r="K9" s="66">
        <v>25</v>
      </c>
      <c r="L9" s="66">
        <v>0</v>
      </c>
      <c r="M9" s="66">
        <v>0</v>
      </c>
      <c r="N9" s="66">
        <f t="shared" si="0"/>
        <v>110</v>
      </c>
      <c r="O9" s="33"/>
    </row>
    <row r="10" spans="1:15" ht="12.75">
      <c r="A10" s="60">
        <f aca="true" t="shared" si="1" ref="A10:A38">A9+1</f>
        <v>3</v>
      </c>
      <c r="B10" s="60">
        <v>173</v>
      </c>
      <c r="C10" s="19" t="s">
        <v>263</v>
      </c>
      <c r="D10" s="19" t="s">
        <v>49</v>
      </c>
      <c r="E10" s="19" t="s">
        <v>264</v>
      </c>
      <c r="F10" s="69" t="s">
        <v>78</v>
      </c>
      <c r="G10" s="66">
        <v>0</v>
      </c>
      <c r="H10" s="66">
        <v>0</v>
      </c>
      <c r="I10" s="66">
        <v>20</v>
      </c>
      <c r="J10" s="80">
        <v>16</v>
      </c>
      <c r="K10" s="66">
        <v>20</v>
      </c>
      <c r="L10" s="66">
        <v>25</v>
      </c>
      <c r="M10" s="66">
        <v>25</v>
      </c>
      <c r="N10" s="66">
        <f>SUM(F10:M10)</f>
        <v>106</v>
      </c>
      <c r="O10" s="33"/>
    </row>
    <row r="11" spans="1:15" ht="12.75">
      <c r="A11" s="60">
        <f t="shared" si="1"/>
        <v>4</v>
      </c>
      <c r="B11" s="61">
        <v>207</v>
      </c>
      <c r="C11" s="57" t="s">
        <v>79</v>
      </c>
      <c r="D11" s="57" t="s">
        <v>31</v>
      </c>
      <c r="E11" s="57" t="s">
        <v>256</v>
      </c>
      <c r="F11" s="66">
        <v>0</v>
      </c>
      <c r="G11" s="66">
        <v>9</v>
      </c>
      <c r="H11" s="66">
        <v>11</v>
      </c>
      <c r="I11" s="66">
        <v>13</v>
      </c>
      <c r="J11" s="66">
        <v>13</v>
      </c>
      <c r="K11" s="66">
        <v>10</v>
      </c>
      <c r="L11" s="66">
        <v>20</v>
      </c>
      <c r="M11" s="69" t="s">
        <v>78</v>
      </c>
      <c r="N11" s="66">
        <f t="shared" si="0"/>
        <v>76</v>
      </c>
      <c r="O11" s="33"/>
    </row>
    <row r="12" spans="1:15" ht="12.75">
      <c r="A12" s="60">
        <f t="shared" si="1"/>
        <v>5</v>
      </c>
      <c r="B12" s="66">
        <v>143</v>
      </c>
      <c r="C12" s="32" t="s">
        <v>56</v>
      </c>
      <c r="D12" s="32" t="s">
        <v>6</v>
      </c>
      <c r="E12" s="32" t="s">
        <v>57</v>
      </c>
      <c r="F12" s="66">
        <v>6</v>
      </c>
      <c r="G12" s="66">
        <v>13</v>
      </c>
      <c r="H12" s="66">
        <v>0</v>
      </c>
      <c r="I12" s="66">
        <v>10</v>
      </c>
      <c r="J12" s="69" t="s">
        <v>78</v>
      </c>
      <c r="K12" s="66">
        <v>16</v>
      </c>
      <c r="L12" s="66">
        <v>0</v>
      </c>
      <c r="M12" s="66">
        <v>20</v>
      </c>
      <c r="N12" s="66">
        <f t="shared" si="0"/>
        <v>65</v>
      </c>
      <c r="O12" s="33"/>
    </row>
    <row r="13" spans="1:15" ht="12.75">
      <c r="A13" s="60">
        <f t="shared" si="1"/>
        <v>6</v>
      </c>
      <c r="B13" s="66">
        <v>120</v>
      </c>
      <c r="C13" s="32" t="s">
        <v>50</v>
      </c>
      <c r="D13" s="32" t="s">
        <v>35</v>
      </c>
      <c r="E13" s="32" t="s">
        <v>113</v>
      </c>
      <c r="F13" s="66">
        <v>10</v>
      </c>
      <c r="G13" s="66">
        <v>11</v>
      </c>
      <c r="H13" s="66">
        <v>9</v>
      </c>
      <c r="I13" s="66">
        <v>9</v>
      </c>
      <c r="J13" s="67">
        <v>6</v>
      </c>
      <c r="K13" s="66">
        <v>9</v>
      </c>
      <c r="L13" s="69" t="s">
        <v>78</v>
      </c>
      <c r="M13" s="66">
        <v>0</v>
      </c>
      <c r="N13" s="66">
        <f t="shared" si="0"/>
        <v>54</v>
      </c>
      <c r="O13" s="33"/>
    </row>
    <row r="14" spans="1:15" ht="12.75">
      <c r="A14" s="60">
        <f t="shared" si="1"/>
        <v>7</v>
      </c>
      <c r="B14" s="66">
        <v>202</v>
      </c>
      <c r="C14" s="32" t="s">
        <v>36</v>
      </c>
      <c r="D14" s="32" t="s">
        <v>37</v>
      </c>
      <c r="E14" s="32" t="s">
        <v>38</v>
      </c>
      <c r="F14" s="66">
        <v>9</v>
      </c>
      <c r="G14" s="66">
        <v>16</v>
      </c>
      <c r="H14" s="66">
        <v>0</v>
      </c>
      <c r="I14" s="69" t="s">
        <v>78</v>
      </c>
      <c r="J14" s="66">
        <v>0</v>
      </c>
      <c r="K14" s="66">
        <v>8</v>
      </c>
      <c r="L14" s="66">
        <v>10</v>
      </c>
      <c r="M14" s="66">
        <v>0</v>
      </c>
      <c r="N14" s="66">
        <f t="shared" si="0"/>
        <v>43</v>
      </c>
      <c r="O14" s="33"/>
    </row>
    <row r="15" spans="1:15" ht="12.75">
      <c r="A15" s="60">
        <f t="shared" si="1"/>
        <v>8</v>
      </c>
      <c r="B15" s="66">
        <v>130</v>
      </c>
      <c r="C15" s="32" t="s">
        <v>46</v>
      </c>
      <c r="D15" s="32" t="s">
        <v>44</v>
      </c>
      <c r="E15" s="32" t="s">
        <v>45</v>
      </c>
      <c r="F15" s="66">
        <v>13</v>
      </c>
      <c r="G15" s="66">
        <v>0</v>
      </c>
      <c r="H15" s="66">
        <v>16</v>
      </c>
      <c r="I15" s="69" t="s">
        <v>78</v>
      </c>
      <c r="J15" s="66">
        <v>10</v>
      </c>
      <c r="K15" s="66">
        <v>0</v>
      </c>
      <c r="L15" s="66">
        <v>0</v>
      </c>
      <c r="M15" s="66">
        <v>0</v>
      </c>
      <c r="N15" s="66">
        <f t="shared" si="0"/>
        <v>39</v>
      </c>
      <c r="O15" s="33"/>
    </row>
    <row r="16" spans="1:15" ht="12.75">
      <c r="A16" s="60">
        <f t="shared" si="1"/>
        <v>9</v>
      </c>
      <c r="B16" s="60">
        <v>149</v>
      </c>
      <c r="C16" s="19" t="s">
        <v>265</v>
      </c>
      <c r="D16" s="19" t="s">
        <v>115</v>
      </c>
      <c r="E16" s="19" t="s">
        <v>266</v>
      </c>
      <c r="F16" s="66">
        <v>0</v>
      </c>
      <c r="G16" s="66">
        <v>0</v>
      </c>
      <c r="H16" s="66">
        <v>0</v>
      </c>
      <c r="I16" s="66">
        <v>16</v>
      </c>
      <c r="J16" s="67">
        <v>11</v>
      </c>
      <c r="K16" s="66">
        <v>11</v>
      </c>
      <c r="L16" s="69" t="s">
        <v>78</v>
      </c>
      <c r="M16" s="66">
        <v>0</v>
      </c>
      <c r="N16" s="66">
        <f>SUM(G16:M16)</f>
        <v>38</v>
      </c>
      <c r="O16" s="33"/>
    </row>
    <row r="17" spans="1:15" ht="12.75">
      <c r="A17" s="60">
        <f t="shared" si="1"/>
        <v>10</v>
      </c>
      <c r="B17" s="66">
        <v>105</v>
      </c>
      <c r="C17" s="32" t="s">
        <v>51</v>
      </c>
      <c r="D17" s="32" t="s">
        <v>44</v>
      </c>
      <c r="E17" s="32" t="s">
        <v>52</v>
      </c>
      <c r="F17" s="66">
        <v>8</v>
      </c>
      <c r="G17" s="66">
        <v>0</v>
      </c>
      <c r="H17" s="66">
        <v>13</v>
      </c>
      <c r="I17" s="69" t="s">
        <v>78</v>
      </c>
      <c r="J17" s="66">
        <v>0</v>
      </c>
      <c r="K17" s="66">
        <v>13</v>
      </c>
      <c r="L17" s="66">
        <v>0</v>
      </c>
      <c r="M17" s="66">
        <v>0</v>
      </c>
      <c r="N17" s="66">
        <f t="shared" si="0"/>
        <v>34</v>
      </c>
      <c r="O17" s="33"/>
    </row>
    <row r="18" spans="1:15" ht="12.75">
      <c r="A18" s="60">
        <f t="shared" si="1"/>
        <v>11</v>
      </c>
      <c r="B18" s="66">
        <v>186</v>
      </c>
      <c r="C18" s="32" t="s">
        <v>65</v>
      </c>
      <c r="D18" s="32" t="s">
        <v>6</v>
      </c>
      <c r="E18" s="32" t="s">
        <v>66</v>
      </c>
      <c r="F18" s="66">
        <v>0</v>
      </c>
      <c r="G18" s="66">
        <v>8</v>
      </c>
      <c r="H18" s="66">
        <v>0</v>
      </c>
      <c r="I18" s="66">
        <v>6</v>
      </c>
      <c r="J18" s="69" t="s">
        <v>78</v>
      </c>
      <c r="K18" s="66">
        <v>0</v>
      </c>
      <c r="L18" s="66">
        <v>16</v>
      </c>
      <c r="M18" s="66">
        <v>0</v>
      </c>
      <c r="N18" s="66">
        <f t="shared" si="0"/>
        <v>30</v>
      </c>
      <c r="O18" s="33"/>
    </row>
    <row r="19" spans="1:15" ht="12.75">
      <c r="A19" s="60">
        <f t="shared" si="1"/>
        <v>12</v>
      </c>
      <c r="B19" s="66">
        <v>122</v>
      </c>
      <c r="C19" s="32" t="s">
        <v>62</v>
      </c>
      <c r="D19" s="32" t="s">
        <v>6</v>
      </c>
      <c r="E19" s="32" t="s">
        <v>63</v>
      </c>
      <c r="F19" s="66">
        <v>3</v>
      </c>
      <c r="G19" s="66">
        <v>7</v>
      </c>
      <c r="H19" s="66">
        <v>8</v>
      </c>
      <c r="I19" s="66">
        <v>7</v>
      </c>
      <c r="J19" s="81" t="s">
        <v>78</v>
      </c>
      <c r="K19" s="66">
        <v>0</v>
      </c>
      <c r="L19" s="66">
        <v>0</v>
      </c>
      <c r="M19" s="66">
        <v>0</v>
      </c>
      <c r="N19" s="66">
        <f t="shared" si="0"/>
        <v>25</v>
      </c>
      <c r="O19" s="33"/>
    </row>
    <row r="20" spans="1:15" ht="12.75">
      <c r="A20" s="60">
        <f t="shared" si="1"/>
        <v>13</v>
      </c>
      <c r="B20" s="66">
        <v>171</v>
      </c>
      <c r="C20" s="32" t="s">
        <v>64</v>
      </c>
      <c r="D20" s="32" t="s">
        <v>6</v>
      </c>
      <c r="E20" s="32"/>
      <c r="F20" s="66">
        <v>2</v>
      </c>
      <c r="G20" s="66">
        <v>4</v>
      </c>
      <c r="H20" s="66">
        <v>0</v>
      </c>
      <c r="I20" s="66">
        <v>5</v>
      </c>
      <c r="J20" s="69" t="s">
        <v>78</v>
      </c>
      <c r="K20" s="66">
        <v>5</v>
      </c>
      <c r="L20" s="66">
        <v>7</v>
      </c>
      <c r="M20" s="66">
        <v>0</v>
      </c>
      <c r="N20" s="66">
        <f t="shared" si="0"/>
        <v>23</v>
      </c>
      <c r="O20" s="33"/>
    </row>
    <row r="21" spans="1:15" ht="12.75">
      <c r="A21" s="60">
        <f t="shared" si="1"/>
        <v>14</v>
      </c>
      <c r="B21" s="60">
        <v>189</v>
      </c>
      <c r="C21" s="19" t="s">
        <v>270</v>
      </c>
      <c r="D21" s="19" t="s">
        <v>49</v>
      </c>
      <c r="E21" s="19" t="s">
        <v>149</v>
      </c>
      <c r="F21" s="69" t="s">
        <v>78</v>
      </c>
      <c r="G21" s="66">
        <v>0</v>
      </c>
      <c r="H21" s="66">
        <v>0</v>
      </c>
      <c r="I21" s="66">
        <v>8</v>
      </c>
      <c r="J21" s="66">
        <v>0</v>
      </c>
      <c r="K21" s="66">
        <v>0</v>
      </c>
      <c r="L21" s="66">
        <v>13</v>
      </c>
      <c r="M21" s="66">
        <v>0</v>
      </c>
      <c r="N21" s="66">
        <f>SUM(G21:M21)</f>
        <v>21</v>
      </c>
      <c r="O21" s="33"/>
    </row>
    <row r="22" spans="1:15" ht="12.75">
      <c r="A22" s="60">
        <f t="shared" si="1"/>
        <v>15</v>
      </c>
      <c r="B22" s="66">
        <v>140</v>
      </c>
      <c r="C22" s="32" t="s">
        <v>43</v>
      </c>
      <c r="D22" s="32" t="s">
        <v>44</v>
      </c>
      <c r="E22" s="32" t="s">
        <v>45</v>
      </c>
      <c r="F22" s="66">
        <v>16</v>
      </c>
      <c r="G22" s="66">
        <v>0</v>
      </c>
      <c r="H22" s="66">
        <v>0</v>
      </c>
      <c r="I22" s="69" t="s">
        <v>78</v>
      </c>
      <c r="J22" s="66">
        <v>0</v>
      </c>
      <c r="K22" s="66">
        <v>0</v>
      </c>
      <c r="L22" s="66">
        <v>0</v>
      </c>
      <c r="M22" s="66">
        <v>0</v>
      </c>
      <c r="N22" s="66">
        <f t="shared" si="0"/>
        <v>16</v>
      </c>
      <c r="O22" s="33"/>
    </row>
    <row r="23" spans="1:15" ht="12.75">
      <c r="A23" s="60">
        <f t="shared" si="1"/>
        <v>16</v>
      </c>
      <c r="B23" s="66">
        <v>115</v>
      </c>
      <c r="C23" s="32" t="s">
        <v>67</v>
      </c>
      <c r="D23" s="32" t="s">
        <v>6</v>
      </c>
      <c r="E23" s="32" t="s">
        <v>68</v>
      </c>
      <c r="F23" s="66">
        <v>0</v>
      </c>
      <c r="G23" s="66">
        <v>0</v>
      </c>
      <c r="H23" s="66">
        <v>0</v>
      </c>
      <c r="I23" s="66">
        <v>0</v>
      </c>
      <c r="J23" s="69" t="s">
        <v>78</v>
      </c>
      <c r="K23" s="66">
        <v>7</v>
      </c>
      <c r="L23" s="66">
        <v>9</v>
      </c>
      <c r="M23" s="66">
        <v>0</v>
      </c>
      <c r="N23" s="66">
        <f t="shared" si="0"/>
        <v>16</v>
      </c>
      <c r="O23" s="33"/>
    </row>
    <row r="24" spans="1:15" ht="12.75">
      <c r="A24" s="60">
        <f t="shared" si="1"/>
        <v>17</v>
      </c>
      <c r="B24" s="66">
        <v>177</v>
      </c>
      <c r="C24" s="32" t="s">
        <v>53</v>
      </c>
      <c r="D24" s="32" t="s">
        <v>54</v>
      </c>
      <c r="E24" s="32" t="s">
        <v>55</v>
      </c>
      <c r="F24" s="66">
        <v>7</v>
      </c>
      <c r="G24" s="66">
        <v>0</v>
      </c>
      <c r="H24" s="66">
        <v>0</v>
      </c>
      <c r="I24" s="69" t="s">
        <v>78</v>
      </c>
      <c r="J24" s="66">
        <v>8</v>
      </c>
      <c r="K24" s="66">
        <v>0</v>
      </c>
      <c r="L24" s="66">
        <v>0</v>
      </c>
      <c r="M24" s="66">
        <v>0</v>
      </c>
      <c r="N24" s="66">
        <f t="shared" si="0"/>
        <v>15</v>
      </c>
      <c r="O24" s="33"/>
    </row>
    <row r="25" spans="1:15" ht="12.75">
      <c r="A25" s="60">
        <f t="shared" si="1"/>
        <v>18</v>
      </c>
      <c r="B25" s="66">
        <v>165</v>
      </c>
      <c r="C25" s="32" t="s">
        <v>60</v>
      </c>
      <c r="D25" s="32" t="s">
        <v>6</v>
      </c>
      <c r="E25" s="32" t="s">
        <v>61</v>
      </c>
      <c r="F25" s="66">
        <v>4</v>
      </c>
      <c r="G25" s="66">
        <v>0</v>
      </c>
      <c r="H25" s="66">
        <v>0</v>
      </c>
      <c r="I25" s="66">
        <v>0</v>
      </c>
      <c r="J25" s="69" t="s">
        <v>78</v>
      </c>
      <c r="K25" s="66">
        <v>0</v>
      </c>
      <c r="L25" s="66">
        <v>8</v>
      </c>
      <c r="M25" s="66">
        <v>0</v>
      </c>
      <c r="N25" s="66">
        <f t="shared" si="0"/>
        <v>12</v>
      </c>
      <c r="O25" s="33"/>
    </row>
    <row r="26" spans="1:15" ht="12.75">
      <c r="A26" s="60">
        <f t="shared" si="1"/>
        <v>19</v>
      </c>
      <c r="B26" s="66">
        <v>166</v>
      </c>
      <c r="C26" s="32" t="s">
        <v>47</v>
      </c>
      <c r="D26" s="32" t="s">
        <v>44</v>
      </c>
      <c r="E26" s="32" t="s">
        <v>48</v>
      </c>
      <c r="F26" s="66">
        <v>11</v>
      </c>
      <c r="G26" s="66">
        <v>0</v>
      </c>
      <c r="H26" s="66">
        <v>0</v>
      </c>
      <c r="I26" s="69" t="s">
        <v>78</v>
      </c>
      <c r="J26" s="66">
        <v>0</v>
      </c>
      <c r="K26" s="66">
        <v>0</v>
      </c>
      <c r="L26" s="66">
        <v>0</v>
      </c>
      <c r="M26" s="66">
        <v>0</v>
      </c>
      <c r="N26" s="66">
        <f t="shared" si="0"/>
        <v>11</v>
      </c>
      <c r="O26" s="33"/>
    </row>
    <row r="27" spans="1:15" ht="12.75">
      <c r="A27" s="60">
        <f t="shared" si="1"/>
        <v>20</v>
      </c>
      <c r="B27" s="60">
        <v>149</v>
      </c>
      <c r="C27" s="19" t="s">
        <v>267</v>
      </c>
      <c r="D27" s="19" t="s">
        <v>268</v>
      </c>
      <c r="E27" s="19" t="s">
        <v>269</v>
      </c>
      <c r="F27" s="66">
        <v>0</v>
      </c>
      <c r="G27" s="66">
        <v>0</v>
      </c>
      <c r="H27" s="66">
        <v>0</v>
      </c>
      <c r="I27" s="66">
        <v>11</v>
      </c>
      <c r="J27" s="69" t="s">
        <v>78</v>
      </c>
      <c r="K27" s="66">
        <v>0</v>
      </c>
      <c r="L27" s="66">
        <v>0</v>
      </c>
      <c r="M27" s="66">
        <v>0</v>
      </c>
      <c r="N27" s="66">
        <f>SUM(G27:M27)</f>
        <v>11</v>
      </c>
      <c r="O27" s="33"/>
    </row>
    <row r="28" spans="1:15" ht="12.75">
      <c r="A28" s="60">
        <f t="shared" si="1"/>
        <v>21</v>
      </c>
      <c r="B28" s="66">
        <v>123</v>
      </c>
      <c r="C28" s="32" t="s">
        <v>71</v>
      </c>
      <c r="D28" s="32" t="s">
        <v>41</v>
      </c>
      <c r="E28" s="32" t="s">
        <v>72</v>
      </c>
      <c r="F28" s="66">
        <v>0</v>
      </c>
      <c r="G28" s="66">
        <v>10</v>
      </c>
      <c r="H28" s="66">
        <v>0</v>
      </c>
      <c r="I28" s="69" t="s">
        <v>78</v>
      </c>
      <c r="J28" s="66">
        <v>0</v>
      </c>
      <c r="K28" s="66">
        <v>0</v>
      </c>
      <c r="L28" s="66">
        <v>0</v>
      </c>
      <c r="M28" s="66">
        <v>0</v>
      </c>
      <c r="N28" s="66">
        <f t="shared" si="0"/>
        <v>10</v>
      </c>
      <c r="O28" s="33"/>
    </row>
    <row r="29" spans="1:15" ht="12.75">
      <c r="A29" s="60">
        <f t="shared" si="1"/>
        <v>22</v>
      </c>
      <c r="B29" s="60"/>
      <c r="C29" s="19" t="s">
        <v>240</v>
      </c>
      <c r="D29" s="19" t="s">
        <v>241</v>
      </c>
      <c r="E29" s="19" t="s">
        <v>242</v>
      </c>
      <c r="F29" s="66">
        <v>0</v>
      </c>
      <c r="G29" s="66">
        <v>0</v>
      </c>
      <c r="H29" s="66">
        <v>10</v>
      </c>
      <c r="I29" s="66">
        <v>0</v>
      </c>
      <c r="J29" s="80">
        <v>0</v>
      </c>
      <c r="K29" s="66">
        <v>0</v>
      </c>
      <c r="L29" s="66">
        <v>0</v>
      </c>
      <c r="M29" s="69" t="s">
        <v>78</v>
      </c>
      <c r="N29" s="66">
        <f t="shared" si="0"/>
        <v>10</v>
      </c>
      <c r="O29" s="33"/>
    </row>
    <row r="30" spans="1:15" ht="12.75">
      <c r="A30" s="60">
        <f t="shared" si="1"/>
        <v>23</v>
      </c>
      <c r="B30" s="66">
        <v>135</v>
      </c>
      <c r="C30" s="32" t="s">
        <v>69</v>
      </c>
      <c r="D30" s="32" t="s">
        <v>37</v>
      </c>
      <c r="E30" s="32" t="s">
        <v>70</v>
      </c>
      <c r="F30" s="66">
        <v>0</v>
      </c>
      <c r="G30" s="66">
        <v>5</v>
      </c>
      <c r="H30" s="66">
        <v>0</v>
      </c>
      <c r="I30" s="69" t="s">
        <v>78</v>
      </c>
      <c r="J30" s="66">
        <v>4</v>
      </c>
      <c r="K30" s="66">
        <v>0</v>
      </c>
      <c r="L30" s="66">
        <v>0</v>
      </c>
      <c r="M30" s="66">
        <v>0</v>
      </c>
      <c r="N30" s="66">
        <f t="shared" si="0"/>
        <v>9</v>
      </c>
      <c r="O30" s="33"/>
    </row>
    <row r="31" spans="1:15" ht="12.75">
      <c r="A31" s="60">
        <f t="shared" si="1"/>
        <v>24</v>
      </c>
      <c r="B31" s="61">
        <v>114</v>
      </c>
      <c r="C31" s="57" t="s">
        <v>295</v>
      </c>
      <c r="D31" s="57" t="s">
        <v>35</v>
      </c>
      <c r="E31" s="57" t="s">
        <v>296</v>
      </c>
      <c r="F31" s="66">
        <v>0</v>
      </c>
      <c r="G31" s="66">
        <v>0</v>
      </c>
      <c r="H31" s="66">
        <v>0</v>
      </c>
      <c r="I31" s="66">
        <v>0</v>
      </c>
      <c r="J31" s="67">
        <v>9</v>
      </c>
      <c r="K31" s="66">
        <v>0</v>
      </c>
      <c r="L31" s="69" t="s">
        <v>78</v>
      </c>
      <c r="M31" s="66">
        <v>0</v>
      </c>
      <c r="N31" s="66">
        <f t="shared" si="0"/>
        <v>9</v>
      </c>
      <c r="O31" s="33"/>
    </row>
    <row r="32" spans="1:15" ht="12.75">
      <c r="A32" s="60">
        <f t="shared" si="1"/>
        <v>25</v>
      </c>
      <c r="B32" s="66">
        <v>141</v>
      </c>
      <c r="C32" s="32" t="s">
        <v>297</v>
      </c>
      <c r="D32" s="32" t="s">
        <v>298</v>
      </c>
      <c r="E32" s="32" t="s">
        <v>299</v>
      </c>
      <c r="F32" s="79"/>
      <c r="G32" s="66">
        <v>0</v>
      </c>
      <c r="H32" s="66">
        <v>0</v>
      </c>
      <c r="I32" s="69" t="s">
        <v>78</v>
      </c>
      <c r="J32" s="66">
        <v>7</v>
      </c>
      <c r="K32" s="66">
        <v>0</v>
      </c>
      <c r="L32" s="66">
        <v>0</v>
      </c>
      <c r="M32" s="66">
        <v>0</v>
      </c>
      <c r="N32" s="66">
        <f>SUM(G32:M32)</f>
        <v>7</v>
      </c>
      <c r="O32" s="33"/>
    </row>
    <row r="33" spans="1:15" ht="12.75">
      <c r="A33" s="60">
        <f t="shared" si="1"/>
        <v>26</v>
      </c>
      <c r="B33" s="66">
        <v>146</v>
      </c>
      <c r="C33" s="32" t="s">
        <v>73</v>
      </c>
      <c r="D33" s="32" t="s">
        <v>41</v>
      </c>
      <c r="E33" s="32" t="s">
        <v>74</v>
      </c>
      <c r="F33" s="78">
        <v>0</v>
      </c>
      <c r="G33" s="66">
        <v>6</v>
      </c>
      <c r="H33" s="66">
        <v>0</v>
      </c>
      <c r="I33" s="69" t="s">
        <v>78</v>
      </c>
      <c r="J33" s="66">
        <v>0</v>
      </c>
      <c r="K33" s="66">
        <v>0</v>
      </c>
      <c r="L33" s="66">
        <v>0</v>
      </c>
      <c r="M33" s="66">
        <v>0</v>
      </c>
      <c r="N33" s="66">
        <f t="shared" si="0"/>
        <v>6</v>
      </c>
      <c r="O33" s="33"/>
    </row>
    <row r="34" spans="1:15" ht="12.75">
      <c r="A34" s="60">
        <f t="shared" si="1"/>
        <v>27</v>
      </c>
      <c r="B34" s="61">
        <v>114</v>
      </c>
      <c r="C34" s="57" t="s">
        <v>329</v>
      </c>
      <c r="D34" s="57" t="s">
        <v>6</v>
      </c>
      <c r="E34" s="57" t="s">
        <v>330</v>
      </c>
      <c r="F34" s="66">
        <v>0</v>
      </c>
      <c r="G34" s="66">
        <v>0</v>
      </c>
      <c r="H34" s="66">
        <v>0</v>
      </c>
      <c r="I34" s="66">
        <v>0</v>
      </c>
      <c r="J34" s="69" t="s">
        <v>78</v>
      </c>
      <c r="K34" s="66">
        <v>6</v>
      </c>
      <c r="L34" s="66">
        <v>0</v>
      </c>
      <c r="M34" s="66">
        <v>0</v>
      </c>
      <c r="N34" s="66">
        <f t="shared" si="0"/>
        <v>6</v>
      </c>
      <c r="O34" s="33"/>
    </row>
    <row r="35" spans="1:15" ht="12.75">
      <c r="A35" s="60">
        <f t="shared" si="1"/>
        <v>28</v>
      </c>
      <c r="B35" s="66">
        <v>128</v>
      </c>
      <c r="C35" s="32" t="s">
        <v>58</v>
      </c>
      <c r="D35" s="32" t="s">
        <v>6</v>
      </c>
      <c r="E35" s="32" t="s">
        <v>59</v>
      </c>
      <c r="F35" s="66">
        <v>5</v>
      </c>
      <c r="G35" s="66">
        <v>0</v>
      </c>
      <c r="H35" s="66">
        <v>0</v>
      </c>
      <c r="I35" s="66">
        <v>0</v>
      </c>
      <c r="J35" s="69" t="s">
        <v>78</v>
      </c>
      <c r="K35" s="66">
        <v>0</v>
      </c>
      <c r="L35" s="66">
        <v>0</v>
      </c>
      <c r="M35" s="66">
        <v>0</v>
      </c>
      <c r="N35" s="66">
        <f t="shared" si="0"/>
        <v>5</v>
      </c>
      <c r="O35" s="33"/>
    </row>
    <row r="36" spans="1:15" ht="12.75">
      <c r="A36" s="60">
        <f t="shared" si="1"/>
        <v>29</v>
      </c>
      <c r="B36" s="60">
        <v>196</v>
      </c>
      <c r="C36" s="19" t="s">
        <v>300</v>
      </c>
      <c r="D36" s="19" t="s">
        <v>301</v>
      </c>
      <c r="E36" s="19" t="s">
        <v>266</v>
      </c>
      <c r="F36" s="66">
        <v>0</v>
      </c>
      <c r="G36" s="69" t="s">
        <v>78</v>
      </c>
      <c r="H36" s="66">
        <v>0</v>
      </c>
      <c r="I36" s="66">
        <v>0</v>
      </c>
      <c r="J36" s="66">
        <v>5</v>
      </c>
      <c r="K36" s="66">
        <v>0</v>
      </c>
      <c r="L36" s="66">
        <v>0</v>
      </c>
      <c r="M36" s="66">
        <v>0</v>
      </c>
      <c r="N36" s="66">
        <f t="shared" si="0"/>
        <v>5</v>
      </c>
      <c r="O36" s="33"/>
    </row>
    <row r="37" spans="1:15" ht="12.75">
      <c r="A37" s="60">
        <f t="shared" si="1"/>
        <v>30</v>
      </c>
      <c r="B37" s="66">
        <v>118</v>
      </c>
      <c r="C37" s="32" t="s">
        <v>302</v>
      </c>
      <c r="D37" s="32" t="s">
        <v>35</v>
      </c>
      <c r="E37" s="32" t="s">
        <v>303</v>
      </c>
      <c r="F37" s="66">
        <v>0</v>
      </c>
      <c r="G37" s="66">
        <v>0</v>
      </c>
      <c r="H37" s="66">
        <v>0</v>
      </c>
      <c r="I37" s="66">
        <v>0</v>
      </c>
      <c r="J37" s="66">
        <v>3</v>
      </c>
      <c r="K37" s="66">
        <v>0</v>
      </c>
      <c r="L37" s="69" t="s">
        <v>78</v>
      </c>
      <c r="M37" s="66">
        <v>0</v>
      </c>
      <c r="N37" s="66">
        <f t="shared" si="0"/>
        <v>3</v>
      </c>
      <c r="O37" s="33"/>
    </row>
    <row r="38" spans="1:15" ht="12.75">
      <c r="A38" s="60">
        <f t="shared" si="1"/>
        <v>31</v>
      </c>
      <c r="B38" s="66">
        <v>176</v>
      </c>
      <c r="C38" s="32" t="s">
        <v>75</v>
      </c>
      <c r="D38" s="32" t="s">
        <v>54</v>
      </c>
      <c r="E38" s="32" t="s">
        <v>76</v>
      </c>
      <c r="F38" s="66">
        <v>0</v>
      </c>
      <c r="G38" s="66">
        <v>0</v>
      </c>
      <c r="H38" s="66">
        <v>0</v>
      </c>
      <c r="I38" s="69" t="s">
        <v>78</v>
      </c>
      <c r="J38" s="66">
        <v>0</v>
      </c>
      <c r="K38" s="66">
        <v>0</v>
      </c>
      <c r="L38" s="66">
        <v>0</v>
      </c>
      <c r="M38" s="66">
        <v>0</v>
      </c>
      <c r="N38" s="66">
        <f t="shared" si="0"/>
        <v>0</v>
      </c>
      <c r="O38" s="33"/>
    </row>
    <row r="39" spans="1:15" ht="12.75">
      <c r="A39" s="27"/>
      <c r="B39" s="6"/>
      <c r="C39" s="18" t="s">
        <v>7</v>
      </c>
      <c r="D39" s="18" t="s">
        <v>8</v>
      </c>
      <c r="E39" s="7"/>
      <c r="F39" s="74"/>
      <c r="G39" s="74"/>
      <c r="H39" s="74"/>
      <c r="I39" s="74"/>
      <c r="J39" s="74"/>
      <c r="K39" s="74"/>
      <c r="L39" s="74"/>
      <c r="M39" s="74"/>
      <c r="N39" s="74"/>
      <c r="O39" s="33"/>
    </row>
    <row r="40" spans="1:15" ht="12.75">
      <c r="A40" s="27"/>
      <c r="B40" s="17"/>
      <c r="C40" s="18" t="s">
        <v>257</v>
      </c>
      <c r="D40" s="20" t="s">
        <v>24</v>
      </c>
      <c r="E40" s="18" t="s">
        <v>261</v>
      </c>
      <c r="F40" s="20" t="s">
        <v>28</v>
      </c>
      <c r="G40" s="74"/>
      <c r="H40" s="74"/>
      <c r="I40" s="74"/>
      <c r="J40" s="74"/>
      <c r="K40" s="74"/>
      <c r="L40" s="74"/>
      <c r="M40" s="74"/>
      <c r="N40" s="74"/>
      <c r="O40" s="33"/>
    </row>
    <row r="41" spans="1:15" ht="12.75">
      <c r="A41" s="27"/>
      <c r="B41" s="17"/>
      <c r="C41" s="18" t="s">
        <v>258</v>
      </c>
      <c r="D41" s="20" t="s">
        <v>25</v>
      </c>
      <c r="E41" s="75" t="s">
        <v>262</v>
      </c>
      <c r="F41" s="20" t="s">
        <v>29</v>
      </c>
      <c r="G41" s="74"/>
      <c r="H41" s="74"/>
      <c r="I41" s="74"/>
      <c r="J41" s="74"/>
      <c r="K41" s="74"/>
      <c r="L41" s="74"/>
      <c r="M41" s="74"/>
      <c r="N41" s="74"/>
      <c r="O41" s="33"/>
    </row>
    <row r="42" spans="1:15" ht="12.75">
      <c r="A42" s="27"/>
      <c r="B42" s="17"/>
      <c r="C42" s="18" t="s">
        <v>259</v>
      </c>
      <c r="D42" s="20" t="s">
        <v>26</v>
      </c>
      <c r="E42" s="18" t="s">
        <v>293</v>
      </c>
      <c r="F42" s="20" t="s">
        <v>32</v>
      </c>
      <c r="G42" s="74"/>
      <c r="H42" s="74"/>
      <c r="I42" s="74"/>
      <c r="J42" s="74"/>
      <c r="K42" s="74"/>
      <c r="L42" s="74"/>
      <c r="M42" s="74"/>
      <c r="N42" s="74"/>
      <c r="O42" s="33"/>
    </row>
    <row r="43" spans="1:15" ht="12.75">
      <c r="A43" s="27"/>
      <c r="B43" s="17"/>
      <c r="C43" s="75" t="s">
        <v>260</v>
      </c>
      <c r="D43" s="20" t="s">
        <v>27</v>
      </c>
      <c r="E43" s="18" t="s">
        <v>292</v>
      </c>
      <c r="F43" s="20" t="s">
        <v>291</v>
      </c>
      <c r="G43" s="74"/>
      <c r="H43" s="74"/>
      <c r="I43" s="7" t="s">
        <v>9</v>
      </c>
      <c r="J43" s="74"/>
      <c r="K43" s="74"/>
      <c r="L43" s="74"/>
      <c r="M43" s="74"/>
      <c r="N43" s="74"/>
      <c r="O43" s="33"/>
    </row>
    <row r="44" spans="1:15" ht="23.25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</row>
    <row r="45" spans="1:15" ht="12.75">
      <c r="A45" s="62"/>
      <c r="B45" s="63"/>
      <c r="C45" s="3"/>
      <c r="D45" s="17" t="s">
        <v>0</v>
      </c>
      <c r="E45" s="20"/>
      <c r="F45" s="64"/>
      <c r="G45" s="64"/>
      <c r="H45" s="35"/>
      <c r="I45" s="43"/>
      <c r="J45" s="43"/>
      <c r="K45" s="43"/>
      <c r="L45" s="43"/>
      <c r="M45" s="43"/>
      <c r="N45" s="65"/>
      <c r="O45" s="33"/>
    </row>
    <row r="46" spans="1:15" ht="12.75">
      <c r="A46" s="62"/>
      <c r="B46" s="63"/>
      <c r="C46" s="3"/>
      <c r="D46" s="17" t="s">
        <v>20</v>
      </c>
      <c r="E46" s="20"/>
      <c r="F46" s="64"/>
      <c r="G46" s="64"/>
      <c r="H46" s="35"/>
      <c r="I46" s="43"/>
      <c r="J46" s="43"/>
      <c r="K46" s="43"/>
      <c r="L46" s="43"/>
      <c r="M46" s="43"/>
      <c r="N46" s="65"/>
      <c r="O46" s="33"/>
    </row>
    <row r="47" spans="1:15" ht="12.75">
      <c r="A47" s="62"/>
      <c r="B47" s="63"/>
      <c r="C47" s="3"/>
      <c r="D47" s="3"/>
      <c r="E47" s="20"/>
      <c r="F47" s="64"/>
      <c r="G47" s="64"/>
      <c r="H47" s="35"/>
      <c r="I47" s="43"/>
      <c r="J47" s="43"/>
      <c r="K47" s="43"/>
      <c r="L47" s="43"/>
      <c r="M47" s="43"/>
      <c r="N47" s="65"/>
      <c r="O47" s="33"/>
    </row>
    <row r="48" spans="1:15" ht="12.75">
      <c r="A48" s="62"/>
      <c r="B48" s="63"/>
      <c r="C48" s="3"/>
      <c r="D48" s="17" t="s">
        <v>23</v>
      </c>
      <c r="E48" s="20"/>
      <c r="F48" s="64"/>
      <c r="G48" s="64"/>
      <c r="H48" s="35"/>
      <c r="I48" s="43"/>
      <c r="J48" s="43"/>
      <c r="K48" s="43"/>
      <c r="L48" s="43"/>
      <c r="M48" s="43"/>
      <c r="N48" s="65"/>
      <c r="O48" s="33"/>
    </row>
    <row r="49" spans="14:15" ht="12.75">
      <c r="N49" s="36"/>
      <c r="O49" s="33"/>
    </row>
    <row r="50" spans="1:14" ht="12.75">
      <c r="A50" s="1"/>
      <c r="B50" s="54"/>
      <c r="C50" s="18" t="s">
        <v>271</v>
      </c>
      <c r="D50" s="1"/>
      <c r="E50" s="1"/>
      <c r="F50" s="8" t="s">
        <v>14</v>
      </c>
      <c r="G50" s="8" t="s">
        <v>15</v>
      </c>
      <c r="H50" s="8" t="s">
        <v>22</v>
      </c>
      <c r="I50" s="8" t="s">
        <v>16</v>
      </c>
      <c r="J50" s="8" t="s">
        <v>1</v>
      </c>
      <c r="K50" s="8" t="s">
        <v>33</v>
      </c>
      <c r="L50" s="68" t="s">
        <v>294</v>
      </c>
      <c r="M50" s="68" t="s">
        <v>34</v>
      </c>
      <c r="N50" s="48"/>
    </row>
    <row r="51" spans="1:14" ht="12.75">
      <c r="A51" s="9" t="s">
        <v>2</v>
      </c>
      <c r="B51" s="52" t="s">
        <v>21</v>
      </c>
      <c r="C51" s="10" t="s">
        <v>3</v>
      </c>
      <c r="D51" s="10" t="s">
        <v>4</v>
      </c>
      <c r="E51" s="10" t="s">
        <v>5</v>
      </c>
      <c r="F51" s="11">
        <v>1</v>
      </c>
      <c r="G51" s="11">
        <v>2</v>
      </c>
      <c r="H51" s="11">
        <v>3</v>
      </c>
      <c r="I51" s="11">
        <v>4</v>
      </c>
      <c r="J51" s="11">
        <v>5</v>
      </c>
      <c r="K51" s="11">
        <v>6</v>
      </c>
      <c r="L51" s="11">
        <v>7</v>
      </c>
      <c r="M51" s="11">
        <v>8</v>
      </c>
      <c r="N51" s="13" t="s">
        <v>13</v>
      </c>
    </row>
    <row r="52" spans="1:14" s="44" customFormat="1" ht="12.75">
      <c r="A52" s="60">
        <v>1</v>
      </c>
      <c r="B52" s="66">
        <v>18</v>
      </c>
      <c r="C52" s="32" t="s">
        <v>109</v>
      </c>
      <c r="D52" s="32" t="s">
        <v>6</v>
      </c>
      <c r="E52" s="32" t="s">
        <v>110</v>
      </c>
      <c r="F52" s="60">
        <v>0</v>
      </c>
      <c r="G52" s="60">
        <v>20</v>
      </c>
      <c r="H52" s="60">
        <v>25</v>
      </c>
      <c r="I52" s="60">
        <v>20</v>
      </c>
      <c r="J52" s="69" t="s">
        <v>78</v>
      </c>
      <c r="K52" s="60">
        <v>25</v>
      </c>
      <c r="L52" s="60">
        <v>25</v>
      </c>
      <c r="M52" s="60">
        <v>0</v>
      </c>
      <c r="N52" s="60">
        <f aca="true" t="shared" si="2" ref="N52:N79">SUM(F52:M52)</f>
        <v>115</v>
      </c>
    </row>
    <row r="53" spans="1:14" ht="12.75">
      <c r="A53" s="60">
        <f>A52+1</f>
        <v>2</v>
      </c>
      <c r="B53" s="66">
        <v>68</v>
      </c>
      <c r="C53" s="32" t="s">
        <v>106</v>
      </c>
      <c r="D53" s="32" t="s">
        <v>107</v>
      </c>
      <c r="E53" s="32" t="s">
        <v>108</v>
      </c>
      <c r="F53" s="60">
        <v>0</v>
      </c>
      <c r="G53" s="60">
        <v>16</v>
      </c>
      <c r="H53" s="60">
        <v>20</v>
      </c>
      <c r="I53" s="60">
        <v>11</v>
      </c>
      <c r="J53" s="81" t="s">
        <v>78</v>
      </c>
      <c r="K53" s="60">
        <v>13</v>
      </c>
      <c r="L53" s="60">
        <v>20</v>
      </c>
      <c r="M53" s="60">
        <v>25</v>
      </c>
      <c r="N53" s="60">
        <f t="shared" si="2"/>
        <v>105</v>
      </c>
    </row>
    <row r="54" spans="1:14" ht="12.75">
      <c r="A54" s="60">
        <f>A53+1</f>
        <v>3</v>
      </c>
      <c r="B54" s="60">
        <v>31</v>
      </c>
      <c r="C54" s="19" t="s">
        <v>114</v>
      </c>
      <c r="D54" s="19" t="s">
        <v>115</v>
      </c>
      <c r="E54" s="19" t="s">
        <v>116</v>
      </c>
      <c r="F54" s="60">
        <v>0</v>
      </c>
      <c r="G54" s="60">
        <v>11</v>
      </c>
      <c r="H54" s="60">
        <v>11</v>
      </c>
      <c r="I54" s="60">
        <v>13</v>
      </c>
      <c r="J54" s="61">
        <v>20</v>
      </c>
      <c r="K54" s="60">
        <v>20</v>
      </c>
      <c r="L54" s="69" t="s">
        <v>78</v>
      </c>
      <c r="M54" s="60">
        <v>20</v>
      </c>
      <c r="N54" s="60">
        <f>SUM(F54:M54)</f>
        <v>95</v>
      </c>
    </row>
    <row r="55" spans="1:14" ht="12.75">
      <c r="A55" s="60">
        <f>A54+1</f>
        <v>4</v>
      </c>
      <c r="B55" s="66">
        <v>30</v>
      </c>
      <c r="C55" s="32" t="s">
        <v>85</v>
      </c>
      <c r="D55" s="32" t="s">
        <v>11</v>
      </c>
      <c r="E55" s="32" t="s">
        <v>86</v>
      </c>
      <c r="F55" s="60">
        <v>16</v>
      </c>
      <c r="G55" s="69" t="s">
        <v>78</v>
      </c>
      <c r="H55" s="60">
        <v>13</v>
      </c>
      <c r="I55" s="60">
        <v>10</v>
      </c>
      <c r="J55" s="60">
        <v>11</v>
      </c>
      <c r="K55" s="60">
        <v>16</v>
      </c>
      <c r="L55" s="17">
        <v>16</v>
      </c>
      <c r="M55" s="60">
        <v>13</v>
      </c>
      <c r="N55" s="60">
        <f>SUM(F55:M55)</f>
        <v>95</v>
      </c>
    </row>
    <row r="56" spans="1:14" ht="12.75">
      <c r="A56" s="60">
        <f>A55+1</f>
        <v>5</v>
      </c>
      <c r="B56" s="60">
        <v>27</v>
      </c>
      <c r="C56" s="19" t="s">
        <v>111</v>
      </c>
      <c r="D56" s="19" t="s">
        <v>35</v>
      </c>
      <c r="E56" s="19" t="s">
        <v>112</v>
      </c>
      <c r="F56" s="60">
        <v>0</v>
      </c>
      <c r="G56" s="60">
        <v>25</v>
      </c>
      <c r="H56" s="60">
        <v>0</v>
      </c>
      <c r="I56" s="60">
        <v>25</v>
      </c>
      <c r="J56" s="61">
        <v>25</v>
      </c>
      <c r="K56" s="60">
        <v>0</v>
      </c>
      <c r="L56" s="69" t="s">
        <v>78</v>
      </c>
      <c r="M56" s="60">
        <v>0</v>
      </c>
      <c r="N56" s="60">
        <f t="shared" si="2"/>
        <v>75</v>
      </c>
    </row>
    <row r="57" spans="1:14" ht="12.75">
      <c r="A57" s="60">
        <f>A56+1</f>
        <v>6</v>
      </c>
      <c r="B57" s="66">
        <v>10</v>
      </c>
      <c r="C57" s="32" t="s">
        <v>94</v>
      </c>
      <c r="D57" s="32" t="s">
        <v>6</v>
      </c>
      <c r="E57" s="32" t="s">
        <v>95</v>
      </c>
      <c r="F57" s="60">
        <v>0</v>
      </c>
      <c r="G57" s="60">
        <v>13</v>
      </c>
      <c r="H57" s="60">
        <v>10</v>
      </c>
      <c r="I57" s="60">
        <v>9</v>
      </c>
      <c r="J57" s="69" t="s">
        <v>78</v>
      </c>
      <c r="K57" s="60">
        <v>11</v>
      </c>
      <c r="L57" s="60">
        <v>11</v>
      </c>
      <c r="M57" s="60">
        <v>0</v>
      </c>
      <c r="N57" s="60">
        <f t="shared" si="2"/>
        <v>54</v>
      </c>
    </row>
    <row r="58" spans="1:14" ht="12.75">
      <c r="A58" s="60">
        <f aca="true" t="shared" si="3" ref="A58:A78">A57+1</f>
        <v>7</v>
      </c>
      <c r="B58" s="66">
        <v>16</v>
      </c>
      <c r="C58" s="32" t="s">
        <v>83</v>
      </c>
      <c r="D58" s="32" t="s">
        <v>37</v>
      </c>
      <c r="E58" s="32" t="s">
        <v>84</v>
      </c>
      <c r="F58" s="60">
        <v>20</v>
      </c>
      <c r="G58" s="60">
        <v>8</v>
      </c>
      <c r="H58" s="60">
        <v>16</v>
      </c>
      <c r="I58" s="69" t="s">
        <v>78</v>
      </c>
      <c r="J58" s="60">
        <v>0</v>
      </c>
      <c r="K58" s="60">
        <v>0</v>
      </c>
      <c r="L58" s="60">
        <v>0</v>
      </c>
      <c r="M58" s="60">
        <v>0</v>
      </c>
      <c r="N58" s="60">
        <f t="shared" si="2"/>
        <v>44</v>
      </c>
    </row>
    <row r="59" spans="1:14" ht="12.75">
      <c r="A59" s="60">
        <f t="shared" si="3"/>
        <v>8</v>
      </c>
      <c r="B59" s="66">
        <v>67</v>
      </c>
      <c r="C59" s="32" t="s">
        <v>88</v>
      </c>
      <c r="D59" s="32" t="s">
        <v>6</v>
      </c>
      <c r="E59" s="32" t="s">
        <v>89</v>
      </c>
      <c r="F59" s="60">
        <v>11</v>
      </c>
      <c r="G59" s="60">
        <v>9</v>
      </c>
      <c r="H59" s="60">
        <v>9</v>
      </c>
      <c r="I59" s="60">
        <v>0</v>
      </c>
      <c r="J59" s="69" t="s">
        <v>78</v>
      </c>
      <c r="K59" s="60">
        <v>10</v>
      </c>
      <c r="L59" s="60">
        <v>0</v>
      </c>
      <c r="M59" s="60">
        <v>0</v>
      </c>
      <c r="N59" s="60">
        <f>SUM(F59:M59)</f>
        <v>39</v>
      </c>
    </row>
    <row r="60" spans="1:14" ht="12.75">
      <c r="A60" s="60">
        <f t="shared" si="3"/>
        <v>9</v>
      </c>
      <c r="B60" s="66">
        <v>33</v>
      </c>
      <c r="C60" s="32" t="s">
        <v>87</v>
      </c>
      <c r="D60" s="32" t="s">
        <v>6</v>
      </c>
      <c r="E60" s="76" t="s">
        <v>279</v>
      </c>
      <c r="F60" s="60">
        <v>13</v>
      </c>
      <c r="G60" s="60">
        <v>7</v>
      </c>
      <c r="H60" s="60">
        <v>0</v>
      </c>
      <c r="I60" s="60">
        <v>7</v>
      </c>
      <c r="J60" s="69" t="s">
        <v>78</v>
      </c>
      <c r="K60" s="60">
        <v>0</v>
      </c>
      <c r="L60" s="60">
        <v>10</v>
      </c>
      <c r="M60" s="60">
        <v>0</v>
      </c>
      <c r="N60" s="60">
        <f t="shared" si="2"/>
        <v>37</v>
      </c>
    </row>
    <row r="61" spans="1:14" ht="12.75">
      <c r="A61" s="60">
        <f t="shared" si="3"/>
        <v>10</v>
      </c>
      <c r="B61" s="60">
        <v>52</v>
      </c>
      <c r="C61" s="19" t="s">
        <v>336</v>
      </c>
      <c r="D61" s="19" t="s">
        <v>250</v>
      </c>
      <c r="E61" s="19" t="s">
        <v>337</v>
      </c>
      <c r="F61" s="60">
        <v>0</v>
      </c>
      <c r="G61" s="69" t="s">
        <v>78</v>
      </c>
      <c r="H61" s="60">
        <v>0</v>
      </c>
      <c r="I61" s="60">
        <v>0</v>
      </c>
      <c r="J61" s="60">
        <v>0</v>
      </c>
      <c r="K61" s="60">
        <v>0</v>
      </c>
      <c r="L61" s="60">
        <v>13</v>
      </c>
      <c r="M61" s="60">
        <v>16</v>
      </c>
      <c r="N61" s="60">
        <f t="shared" si="2"/>
        <v>29</v>
      </c>
    </row>
    <row r="62" spans="1:14" ht="12.75">
      <c r="A62" s="60">
        <f t="shared" si="3"/>
        <v>11</v>
      </c>
      <c r="B62" s="66">
        <v>79</v>
      </c>
      <c r="C62" s="32" t="s">
        <v>80</v>
      </c>
      <c r="D62" s="32" t="s">
        <v>81</v>
      </c>
      <c r="E62" s="32" t="s">
        <v>82</v>
      </c>
      <c r="F62" s="60">
        <v>25</v>
      </c>
      <c r="G62" s="60">
        <v>0</v>
      </c>
      <c r="H62" s="60">
        <v>0</v>
      </c>
      <c r="I62" s="69" t="s">
        <v>78</v>
      </c>
      <c r="J62" s="60">
        <v>0</v>
      </c>
      <c r="K62" s="60">
        <v>0</v>
      </c>
      <c r="L62" s="60">
        <v>0</v>
      </c>
      <c r="M62" s="60">
        <v>0</v>
      </c>
      <c r="N62" s="60">
        <f>SUM(F62:M62)</f>
        <v>25</v>
      </c>
    </row>
    <row r="63" spans="1:14" ht="12.75">
      <c r="A63" s="60">
        <f t="shared" si="3"/>
        <v>12</v>
      </c>
      <c r="B63" s="60">
        <v>51</v>
      </c>
      <c r="C63" s="19" t="s">
        <v>117</v>
      </c>
      <c r="D63" s="19" t="s">
        <v>118</v>
      </c>
      <c r="E63" s="19"/>
      <c r="F63" s="60">
        <v>0</v>
      </c>
      <c r="G63" s="60">
        <v>10</v>
      </c>
      <c r="H63" s="60">
        <v>8</v>
      </c>
      <c r="I63" s="60">
        <v>0</v>
      </c>
      <c r="J63" s="60">
        <v>0</v>
      </c>
      <c r="K63" s="60">
        <v>0</v>
      </c>
      <c r="L63" s="60">
        <v>0</v>
      </c>
      <c r="M63" s="69" t="s">
        <v>78</v>
      </c>
      <c r="N63" s="60">
        <f t="shared" si="2"/>
        <v>18</v>
      </c>
    </row>
    <row r="64" spans="1:14" ht="12.75">
      <c r="A64" s="60">
        <f t="shared" si="3"/>
        <v>13</v>
      </c>
      <c r="B64" s="60">
        <v>28</v>
      </c>
      <c r="C64" s="19" t="s">
        <v>272</v>
      </c>
      <c r="D64" s="19" t="s">
        <v>35</v>
      </c>
      <c r="E64" s="19" t="s">
        <v>273</v>
      </c>
      <c r="F64" s="60">
        <v>0</v>
      </c>
      <c r="G64" s="60">
        <v>0</v>
      </c>
      <c r="H64" s="60">
        <v>0</v>
      </c>
      <c r="I64" s="60">
        <v>16</v>
      </c>
      <c r="J64" s="17">
        <v>0</v>
      </c>
      <c r="K64" s="60">
        <v>0</v>
      </c>
      <c r="L64" s="69" t="s">
        <v>78</v>
      </c>
      <c r="M64" s="60">
        <v>0</v>
      </c>
      <c r="N64" s="60">
        <f t="shared" si="2"/>
        <v>16</v>
      </c>
    </row>
    <row r="65" spans="1:14" ht="12.75">
      <c r="A65" s="60">
        <f t="shared" si="3"/>
        <v>14</v>
      </c>
      <c r="B65" s="66">
        <v>40</v>
      </c>
      <c r="C65" s="32" t="s">
        <v>96</v>
      </c>
      <c r="D65" s="32" t="s">
        <v>97</v>
      </c>
      <c r="E65" s="32" t="s">
        <v>98</v>
      </c>
      <c r="F65" s="69" t="s">
        <v>78</v>
      </c>
      <c r="G65" s="60">
        <v>0</v>
      </c>
      <c r="H65" s="60">
        <v>0</v>
      </c>
      <c r="I65" s="60">
        <v>0</v>
      </c>
      <c r="J65" s="60">
        <v>16</v>
      </c>
      <c r="K65" s="60">
        <v>0</v>
      </c>
      <c r="L65" s="60">
        <v>0</v>
      </c>
      <c r="M65" s="60">
        <v>0</v>
      </c>
      <c r="N65" s="60">
        <f t="shared" si="2"/>
        <v>16</v>
      </c>
    </row>
    <row r="66" spans="1:14" ht="12.75">
      <c r="A66" s="60">
        <f t="shared" si="3"/>
        <v>15</v>
      </c>
      <c r="B66" s="60">
        <v>32</v>
      </c>
      <c r="C66" s="19" t="s">
        <v>274</v>
      </c>
      <c r="D66" s="19" t="s">
        <v>37</v>
      </c>
      <c r="E66" s="19" t="s">
        <v>275</v>
      </c>
      <c r="F66" s="60">
        <v>0</v>
      </c>
      <c r="G66" s="60">
        <v>0</v>
      </c>
      <c r="H66" s="60">
        <v>0</v>
      </c>
      <c r="I66" s="69" t="s">
        <v>78</v>
      </c>
      <c r="J66" s="60">
        <v>13</v>
      </c>
      <c r="K66" s="60">
        <v>0</v>
      </c>
      <c r="L66" s="60">
        <v>0</v>
      </c>
      <c r="M66" s="60">
        <v>0</v>
      </c>
      <c r="N66" s="60">
        <f t="shared" si="2"/>
        <v>13</v>
      </c>
    </row>
    <row r="67" spans="1:14" ht="12.75">
      <c r="A67" s="60">
        <f t="shared" si="3"/>
        <v>16</v>
      </c>
      <c r="B67" s="60"/>
      <c r="C67" s="19" t="s">
        <v>304</v>
      </c>
      <c r="D67" s="19" t="s">
        <v>97</v>
      </c>
      <c r="E67" s="19" t="s">
        <v>305</v>
      </c>
      <c r="F67" s="69" t="s">
        <v>78</v>
      </c>
      <c r="G67" s="60">
        <v>0</v>
      </c>
      <c r="H67" s="60">
        <v>0</v>
      </c>
      <c r="I67" s="60">
        <v>0</v>
      </c>
      <c r="J67" s="60">
        <v>10</v>
      </c>
      <c r="K67" s="60">
        <v>0</v>
      </c>
      <c r="L67" s="60">
        <v>0</v>
      </c>
      <c r="M67" s="60">
        <v>0</v>
      </c>
      <c r="N67" s="60">
        <f t="shared" si="2"/>
        <v>10</v>
      </c>
    </row>
    <row r="68" spans="1:14" ht="12.75">
      <c r="A68" s="60">
        <f t="shared" si="3"/>
        <v>17</v>
      </c>
      <c r="B68" s="66">
        <v>34</v>
      </c>
      <c r="C68" s="32" t="s">
        <v>92</v>
      </c>
      <c r="D68" s="32" t="s">
        <v>11</v>
      </c>
      <c r="E68" s="32" t="s">
        <v>93</v>
      </c>
      <c r="F68" s="60">
        <v>0</v>
      </c>
      <c r="G68" s="69" t="s">
        <v>78</v>
      </c>
      <c r="H68" s="60">
        <v>0</v>
      </c>
      <c r="I68" s="60">
        <v>0</v>
      </c>
      <c r="J68" s="60">
        <v>9</v>
      </c>
      <c r="K68" s="60">
        <v>0</v>
      </c>
      <c r="L68" s="60">
        <v>0</v>
      </c>
      <c r="M68" s="60">
        <v>0</v>
      </c>
      <c r="N68" s="60">
        <f t="shared" si="2"/>
        <v>9</v>
      </c>
    </row>
    <row r="69" spans="1:14" ht="12.75">
      <c r="A69" s="60">
        <f t="shared" si="3"/>
        <v>18</v>
      </c>
      <c r="B69" s="60">
        <v>19</v>
      </c>
      <c r="C69" s="19" t="s">
        <v>308</v>
      </c>
      <c r="D69" s="19" t="s">
        <v>6</v>
      </c>
      <c r="E69" s="19" t="s">
        <v>310</v>
      </c>
      <c r="F69" s="60">
        <v>0</v>
      </c>
      <c r="G69" s="60">
        <v>0</v>
      </c>
      <c r="H69" s="60">
        <v>0</v>
      </c>
      <c r="I69" s="60">
        <v>0</v>
      </c>
      <c r="J69" s="69" t="s">
        <v>78</v>
      </c>
      <c r="K69" s="60">
        <v>9</v>
      </c>
      <c r="L69" s="60">
        <v>0</v>
      </c>
      <c r="M69" s="60">
        <v>0</v>
      </c>
      <c r="N69" s="60">
        <f t="shared" si="2"/>
        <v>9</v>
      </c>
    </row>
    <row r="70" spans="1:14" ht="12.75">
      <c r="A70" s="60">
        <f t="shared" si="3"/>
        <v>19</v>
      </c>
      <c r="B70" s="66">
        <v>44</v>
      </c>
      <c r="C70" s="32" t="s">
        <v>90</v>
      </c>
      <c r="D70" s="32" t="s">
        <v>35</v>
      </c>
      <c r="E70" s="32" t="s">
        <v>91</v>
      </c>
      <c r="F70" s="60">
        <v>0</v>
      </c>
      <c r="G70" s="60">
        <v>0</v>
      </c>
      <c r="H70" s="60">
        <v>0</v>
      </c>
      <c r="I70" s="60">
        <v>8</v>
      </c>
      <c r="J70" s="60">
        <v>0</v>
      </c>
      <c r="K70" s="60">
        <v>0</v>
      </c>
      <c r="L70" s="69" t="s">
        <v>78</v>
      </c>
      <c r="M70" s="60">
        <v>0</v>
      </c>
      <c r="N70" s="60">
        <f t="shared" si="2"/>
        <v>8</v>
      </c>
    </row>
    <row r="71" spans="1:14" ht="12.75">
      <c r="A71" s="60">
        <f t="shared" si="3"/>
        <v>20</v>
      </c>
      <c r="B71" s="60">
        <v>21</v>
      </c>
      <c r="C71" s="19" t="s">
        <v>306</v>
      </c>
      <c r="D71" s="19" t="s">
        <v>115</v>
      </c>
      <c r="E71" s="19" t="s">
        <v>307</v>
      </c>
      <c r="F71" s="60">
        <v>0</v>
      </c>
      <c r="G71" s="60">
        <v>0</v>
      </c>
      <c r="H71" s="60">
        <v>0</v>
      </c>
      <c r="I71" s="60">
        <v>0</v>
      </c>
      <c r="J71" s="60">
        <v>8</v>
      </c>
      <c r="K71" s="60">
        <v>0</v>
      </c>
      <c r="L71" s="69" t="s">
        <v>78</v>
      </c>
      <c r="M71" s="60">
        <v>0</v>
      </c>
      <c r="N71" s="60">
        <f t="shared" si="2"/>
        <v>8</v>
      </c>
    </row>
    <row r="72" spans="1:14" ht="12.75">
      <c r="A72" s="60">
        <f t="shared" si="3"/>
        <v>21</v>
      </c>
      <c r="B72" s="66">
        <v>12</v>
      </c>
      <c r="C72" s="32" t="s">
        <v>104</v>
      </c>
      <c r="D72" s="32" t="s">
        <v>6</v>
      </c>
      <c r="E72" s="32" t="s">
        <v>105</v>
      </c>
      <c r="F72" s="60">
        <v>0</v>
      </c>
      <c r="G72" s="60">
        <v>0</v>
      </c>
      <c r="H72" s="60">
        <v>0</v>
      </c>
      <c r="I72" s="60">
        <v>0</v>
      </c>
      <c r="J72" s="69" t="s">
        <v>78</v>
      </c>
      <c r="K72" s="60">
        <v>8</v>
      </c>
      <c r="L72" s="60">
        <v>0</v>
      </c>
      <c r="M72" s="60">
        <v>0</v>
      </c>
      <c r="N72" s="60">
        <f t="shared" si="2"/>
        <v>8</v>
      </c>
    </row>
    <row r="73" spans="1:14" ht="12.75">
      <c r="A73" s="60">
        <f t="shared" si="3"/>
        <v>22</v>
      </c>
      <c r="B73" s="60">
        <v>5</v>
      </c>
      <c r="C73" s="19" t="s">
        <v>312</v>
      </c>
      <c r="D73" s="19" t="s">
        <v>37</v>
      </c>
      <c r="E73" s="19"/>
      <c r="F73" s="60">
        <v>0</v>
      </c>
      <c r="G73" s="60">
        <v>0</v>
      </c>
      <c r="H73" s="60">
        <v>0</v>
      </c>
      <c r="I73" s="69" t="s">
        <v>78</v>
      </c>
      <c r="J73" s="61">
        <v>7</v>
      </c>
      <c r="K73" s="60">
        <v>0</v>
      </c>
      <c r="L73" s="60">
        <v>0</v>
      </c>
      <c r="M73" s="60">
        <v>0</v>
      </c>
      <c r="N73" s="60">
        <f t="shared" si="2"/>
        <v>7</v>
      </c>
    </row>
    <row r="74" spans="1:14" ht="12.75">
      <c r="A74" s="60">
        <f t="shared" si="3"/>
        <v>23</v>
      </c>
      <c r="B74" s="60">
        <v>83</v>
      </c>
      <c r="C74" s="19" t="s">
        <v>313</v>
      </c>
      <c r="D74" s="19" t="s">
        <v>37</v>
      </c>
      <c r="E74" s="19" t="s">
        <v>275</v>
      </c>
      <c r="F74" s="60">
        <v>0</v>
      </c>
      <c r="G74" s="60">
        <v>0</v>
      </c>
      <c r="H74" s="60">
        <v>0</v>
      </c>
      <c r="I74" s="69" t="s">
        <v>78</v>
      </c>
      <c r="J74" s="61">
        <v>6</v>
      </c>
      <c r="K74" s="60">
        <v>0</v>
      </c>
      <c r="L74" s="60">
        <v>0</v>
      </c>
      <c r="M74" s="60">
        <v>0</v>
      </c>
      <c r="N74" s="60">
        <f t="shared" si="2"/>
        <v>6</v>
      </c>
    </row>
    <row r="75" spans="1:14" ht="12.75">
      <c r="A75" s="60">
        <f t="shared" si="3"/>
        <v>24</v>
      </c>
      <c r="B75" s="66">
        <v>50</v>
      </c>
      <c r="C75" s="32" t="s">
        <v>99</v>
      </c>
      <c r="D75" s="32" t="s">
        <v>11</v>
      </c>
      <c r="E75" s="32" t="s">
        <v>100</v>
      </c>
      <c r="F75" s="60">
        <v>0</v>
      </c>
      <c r="G75" s="69" t="s">
        <v>78</v>
      </c>
      <c r="H75" s="60">
        <v>0</v>
      </c>
      <c r="I75" s="60">
        <v>0</v>
      </c>
      <c r="J75" s="60">
        <v>0</v>
      </c>
      <c r="K75" s="60">
        <v>0</v>
      </c>
      <c r="L75" s="60">
        <v>0</v>
      </c>
      <c r="M75" s="60">
        <v>0</v>
      </c>
      <c r="N75" s="60">
        <f t="shared" si="2"/>
        <v>0</v>
      </c>
    </row>
    <row r="76" spans="1:14" ht="12.75">
      <c r="A76" s="60">
        <f t="shared" si="3"/>
        <v>25</v>
      </c>
      <c r="B76" s="66">
        <v>14</v>
      </c>
      <c r="C76" s="32" t="s">
        <v>101</v>
      </c>
      <c r="D76" s="32" t="s">
        <v>102</v>
      </c>
      <c r="E76" s="32" t="s">
        <v>103</v>
      </c>
      <c r="F76" s="60">
        <v>0</v>
      </c>
      <c r="G76" s="60">
        <v>0</v>
      </c>
      <c r="H76" s="60">
        <v>0</v>
      </c>
      <c r="I76" s="69" t="s">
        <v>78</v>
      </c>
      <c r="J76" s="60">
        <v>0</v>
      </c>
      <c r="K76" s="60">
        <v>0</v>
      </c>
      <c r="L76" s="60">
        <v>0</v>
      </c>
      <c r="M76" s="60">
        <v>0</v>
      </c>
      <c r="N76" s="60">
        <f t="shared" si="2"/>
        <v>0</v>
      </c>
    </row>
    <row r="77" spans="1:14" ht="12.75">
      <c r="A77" s="60">
        <f t="shared" si="3"/>
        <v>26</v>
      </c>
      <c r="B77" s="72">
        <v>13</v>
      </c>
      <c r="C77" s="73" t="s">
        <v>243</v>
      </c>
      <c r="D77" s="73" t="s">
        <v>6</v>
      </c>
      <c r="E77" s="73" t="s">
        <v>244</v>
      </c>
      <c r="F77" s="60">
        <v>0</v>
      </c>
      <c r="G77" s="60">
        <v>0</v>
      </c>
      <c r="H77" s="60">
        <v>0</v>
      </c>
      <c r="I77" s="60">
        <v>0</v>
      </c>
      <c r="J77" s="81" t="s">
        <v>78</v>
      </c>
      <c r="K77" s="72">
        <v>0</v>
      </c>
      <c r="L77" s="72">
        <v>0</v>
      </c>
      <c r="M77" s="72">
        <v>0</v>
      </c>
      <c r="N77" s="60">
        <f t="shared" si="2"/>
        <v>0</v>
      </c>
    </row>
    <row r="78" spans="1:14" ht="12.75">
      <c r="A78" s="60">
        <f t="shared" si="3"/>
        <v>27</v>
      </c>
      <c r="B78" s="72">
        <v>43</v>
      </c>
      <c r="C78" s="73" t="s">
        <v>276</v>
      </c>
      <c r="D78" s="73" t="s">
        <v>277</v>
      </c>
      <c r="E78" s="73" t="s">
        <v>278</v>
      </c>
      <c r="F78" s="60">
        <v>0</v>
      </c>
      <c r="G78" s="60">
        <v>0</v>
      </c>
      <c r="H78" s="60">
        <v>0</v>
      </c>
      <c r="I78" s="69" t="s">
        <v>78</v>
      </c>
      <c r="J78" s="60">
        <v>0</v>
      </c>
      <c r="K78" s="60">
        <v>0</v>
      </c>
      <c r="L78" s="72">
        <v>0</v>
      </c>
      <c r="M78" s="72">
        <v>0</v>
      </c>
      <c r="N78" s="60">
        <f t="shared" si="2"/>
        <v>0</v>
      </c>
    </row>
    <row r="79" spans="1:14" ht="12.75">
      <c r="A79" s="60">
        <f>A78+1</f>
        <v>28</v>
      </c>
      <c r="B79" s="72">
        <v>42</v>
      </c>
      <c r="C79" s="73" t="s">
        <v>309</v>
      </c>
      <c r="D79" s="73" t="s">
        <v>6</v>
      </c>
      <c r="E79" s="73" t="s">
        <v>311</v>
      </c>
      <c r="F79" s="60">
        <v>0</v>
      </c>
      <c r="G79" s="60">
        <v>0</v>
      </c>
      <c r="H79" s="60">
        <v>0</v>
      </c>
      <c r="I79" s="60">
        <v>0</v>
      </c>
      <c r="J79" s="81" t="s">
        <v>78</v>
      </c>
      <c r="K79" s="72">
        <v>0</v>
      </c>
      <c r="L79" s="72">
        <v>0</v>
      </c>
      <c r="M79" s="72">
        <v>0</v>
      </c>
      <c r="N79" s="60">
        <f t="shared" si="2"/>
        <v>0</v>
      </c>
    </row>
    <row r="80" spans="1:15" s="29" customFormat="1" ht="23.25">
      <c r="A80" s="87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</row>
    <row r="81" spans="1:14" s="29" customFormat="1" ht="12.75">
      <c r="A81" s="24"/>
      <c r="B81" s="25"/>
      <c r="C81" s="3"/>
      <c r="D81" s="17" t="s">
        <v>0</v>
      </c>
      <c r="E81" s="20"/>
      <c r="F81" s="43"/>
      <c r="G81" s="43"/>
      <c r="H81" s="43"/>
      <c r="I81" s="34"/>
      <c r="J81" s="43"/>
      <c r="K81" s="34"/>
      <c r="L81" s="34"/>
      <c r="M81" s="34"/>
      <c r="N81" s="36"/>
    </row>
    <row r="82" spans="1:14" s="29" customFormat="1" ht="12.75">
      <c r="A82" s="24"/>
      <c r="B82" s="25"/>
      <c r="C82" s="3"/>
      <c r="D82" s="17" t="s">
        <v>20</v>
      </c>
      <c r="E82" s="20"/>
      <c r="F82" s="43"/>
      <c r="G82" s="43"/>
      <c r="H82" s="43"/>
      <c r="I82" s="34"/>
      <c r="J82" s="43"/>
      <c r="K82" s="34"/>
      <c r="L82" s="34"/>
      <c r="M82" s="34"/>
      <c r="N82" s="36"/>
    </row>
    <row r="83" spans="1:14" s="29" customFormat="1" ht="12.75">
      <c r="A83" s="24"/>
      <c r="B83" s="25"/>
      <c r="C83" s="3"/>
      <c r="D83" s="3"/>
      <c r="E83" s="20"/>
      <c r="F83" s="43"/>
      <c r="G83" s="43"/>
      <c r="H83" s="43"/>
      <c r="I83" s="34"/>
      <c r="J83" s="43"/>
      <c r="K83" s="34"/>
      <c r="L83" s="34"/>
      <c r="M83" s="34"/>
      <c r="N83" s="36"/>
    </row>
    <row r="84" spans="1:14" s="29" customFormat="1" ht="12.75">
      <c r="A84" s="24"/>
      <c r="B84" s="25"/>
      <c r="C84" s="3"/>
      <c r="D84" s="17" t="s">
        <v>23</v>
      </c>
      <c r="E84" s="20"/>
      <c r="F84" s="43"/>
      <c r="G84" s="43"/>
      <c r="H84" s="43"/>
      <c r="I84" s="34"/>
      <c r="J84" s="43"/>
      <c r="K84" s="34"/>
      <c r="L84" s="34"/>
      <c r="M84" s="34"/>
      <c r="N84" s="36"/>
    </row>
    <row r="85" spans="1:14" s="29" customFormat="1" ht="12.75">
      <c r="A85" s="24"/>
      <c r="B85" s="25"/>
      <c r="C85" s="24"/>
      <c r="D85" s="24"/>
      <c r="E85" s="24"/>
      <c r="F85" s="43"/>
      <c r="G85" s="43"/>
      <c r="H85" s="43"/>
      <c r="I85" s="34"/>
      <c r="J85" s="43"/>
      <c r="K85" s="34"/>
      <c r="L85" s="34"/>
      <c r="M85" s="34"/>
      <c r="N85" s="36"/>
    </row>
    <row r="86" spans="1:14" ht="12.75">
      <c r="A86" s="1"/>
      <c r="B86" s="54"/>
      <c r="C86" s="18" t="s">
        <v>10</v>
      </c>
      <c r="D86" s="1"/>
      <c r="E86" s="1"/>
      <c r="F86" s="8" t="s">
        <v>14</v>
      </c>
      <c r="G86" s="8" t="s">
        <v>15</v>
      </c>
      <c r="H86" s="8" t="s">
        <v>22</v>
      </c>
      <c r="I86" s="8" t="s">
        <v>16</v>
      </c>
      <c r="J86" s="8" t="s">
        <v>1</v>
      </c>
      <c r="K86" s="8" t="s">
        <v>33</v>
      </c>
      <c r="L86" s="68" t="s">
        <v>294</v>
      </c>
      <c r="M86" s="68" t="s">
        <v>34</v>
      </c>
      <c r="N86" s="48"/>
    </row>
    <row r="87" spans="1:14" ht="12.75">
      <c r="A87" s="9" t="s">
        <v>2</v>
      </c>
      <c r="B87" s="52" t="s">
        <v>21</v>
      </c>
      <c r="C87" s="10" t="s">
        <v>3</v>
      </c>
      <c r="D87" s="10" t="s">
        <v>4</v>
      </c>
      <c r="E87" s="10" t="s">
        <v>5</v>
      </c>
      <c r="F87" s="11">
        <v>1</v>
      </c>
      <c r="G87" s="11">
        <v>2</v>
      </c>
      <c r="H87" s="11">
        <v>3</v>
      </c>
      <c r="I87" s="11">
        <v>4</v>
      </c>
      <c r="J87" s="11">
        <v>5</v>
      </c>
      <c r="K87" s="11">
        <v>6</v>
      </c>
      <c r="L87" s="11">
        <v>7</v>
      </c>
      <c r="M87" s="11">
        <v>8</v>
      </c>
      <c r="N87" s="12" t="s">
        <v>12</v>
      </c>
    </row>
    <row r="88" spans="1:14" ht="12.75">
      <c r="A88" s="60">
        <v>1</v>
      </c>
      <c r="B88" s="66">
        <v>321</v>
      </c>
      <c r="C88" s="19" t="s">
        <v>163</v>
      </c>
      <c r="D88" s="19" t="s">
        <v>120</v>
      </c>
      <c r="E88" s="19" t="s">
        <v>164</v>
      </c>
      <c r="F88" s="69" t="s">
        <v>78</v>
      </c>
      <c r="G88" s="66">
        <v>13</v>
      </c>
      <c r="H88" s="66">
        <v>25</v>
      </c>
      <c r="I88" s="66">
        <v>20</v>
      </c>
      <c r="J88" s="80">
        <v>25</v>
      </c>
      <c r="K88" s="66">
        <v>25</v>
      </c>
      <c r="L88" s="66">
        <v>25</v>
      </c>
      <c r="M88" s="66">
        <v>0</v>
      </c>
      <c r="N88" s="66">
        <f aca="true" t="shared" si="4" ref="N88:N123">SUM(F88:M88)</f>
        <v>133</v>
      </c>
    </row>
    <row r="89" spans="1:14" ht="12.75">
      <c r="A89" s="60">
        <f>A88+1</f>
        <v>2</v>
      </c>
      <c r="B89" s="66">
        <v>333</v>
      </c>
      <c r="C89" s="32" t="s">
        <v>125</v>
      </c>
      <c r="D89" s="32" t="s">
        <v>6</v>
      </c>
      <c r="E89" s="32" t="s">
        <v>340</v>
      </c>
      <c r="F89" s="66">
        <v>20</v>
      </c>
      <c r="G89" s="66">
        <v>7</v>
      </c>
      <c r="H89" s="66">
        <v>13</v>
      </c>
      <c r="I89" s="66">
        <v>10</v>
      </c>
      <c r="J89" s="69" t="s">
        <v>78</v>
      </c>
      <c r="K89" s="66">
        <v>16</v>
      </c>
      <c r="L89" s="67">
        <v>13</v>
      </c>
      <c r="M89" s="66">
        <v>25</v>
      </c>
      <c r="N89" s="66">
        <f>SUM(F89:M89)</f>
        <v>104</v>
      </c>
    </row>
    <row r="90" spans="1:14" ht="12.75">
      <c r="A90" s="60">
        <f aca="true" t="shared" si="5" ref="A90:A121">A89+1</f>
        <v>3</v>
      </c>
      <c r="B90" s="66">
        <v>302</v>
      </c>
      <c r="C90" s="57" t="s">
        <v>161</v>
      </c>
      <c r="D90" s="57" t="s">
        <v>35</v>
      </c>
      <c r="E90" s="57" t="s">
        <v>162</v>
      </c>
      <c r="F90" s="66">
        <v>0</v>
      </c>
      <c r="G90" s="67">
        <v>25</v>
      </c>
      <c r="H90" s="66">
        <v>20</v>
      </c>
      <c r="I90" s="66">
        <v>25</v>
      </c>
      <c r="J90" s="67">
        <v>2</v>
      </c>
      <c r="K90" s="66">
        <v>20</v>
      </c>
      <c r="L90" s="69" t="s">
        <v>78</v>
      </c>
      <c r="M90" s="66">
        <v>0</v>
      </c>
      <c r="N90" s="66">
        <f>SUM(F90:M90)</f>
        <v>92</v>
      </c>
    </row>
    <row r="91" spans="1:14" ht="12.75">
      <c r="A91" s="60">
        <f t="shared" si="5"/>
        <v>4</v>
      </c>
      <c r="B91" s="66">
        <v>399</v>
      </c>
      <c r="C91" s="32" t="s">
        <v>126</v>
      </c>
      <c r="D91" s="32" t="s">
        <v>6</v>
      </c>
      <c r="E91" s="32"/>
      <c r="F91" s="66">
        <v>16</v>
      </c>
      <c r="G91" s="66">
        <v>20</v>
      </c>
      <c r="H91" s="66">
        <v>10</v>
      </c>
      <c r="I91" s="66">
        <v>13</v>
      </c>
      <c r="J91" s="69" t="s">
        <v>78</v>
      </c>
      <c r="K91" s="66">
        <v>7</v>
      </c>
      <c r="L91" s="80">
        <v>16</v>
      </c>
      <c r="M91" s="66">
        <v>0</v>
      </c>
      <c r="N91" s="66">
        <f t="shared" si="4"/>
        <v>82</v>
      </c>
    </row>
    <row r="92" spans="1:14" ht="12.75">
      <c r="A92" s="60">
        <f t="shared" si="5"/>
        <v>5</v>
      </c>
      <c r="B92" s="66">
        <v>367</v>
      </c>
      <c r="C92" s="32" t="s">
        <v>124</v>
      </c>
      <c r="D92" s="32" t="s">
        <v>6</v>
      </c>
      <c r="E92" s="32" t="s">
        <v>108</v>
      </c>
      <c r="F92" s="66">
        <v>25</v>
      </c>
      <c r="G92" s="66">
        <v>3</v>
      </c>
      <c r="H92" s="66">
        <v>11</v>
      </c>
      <c r="I92" s="66">
        <v>11</v>
      </c>
      <c r="J92" s="69" t="s">
        <v>78</v>
      </c>
      <c r="K92" s="66">
        <v>10</v>
      </c>
      <c r="L92" s="66">
        <v>0</v>
      </c>
      <c r="M92" s="66">
        <v>0</v>
      </c>
      <c r="N92" s="66">
        <f>SUM(F92:M92)</f>
        <v>60</v>
      </c>
    </row>
    <row r="93" spans="1:14" ht="12.75">
      <c r="A93" s="60">
        <f t="shared" si="5"/>
        <v>6</v>
      </c>
      <c r="B93" s="66">
        <v>311</v>
      </c>
      <c r="C93" s="32" t="s">
        <v>135</v>
      </c>
      <c r="D93" s="32" t="s">
        <v>6</v>
      </c>
      <c r="E93" s="32" t="s">
        <v>136</v>
      </c>
      <c r="F93" s="66">
        <v>10</v>
      </c>
      <c r="G93" s="66">
        <v>11</v>
      </c>
      <c r="H93" s="66">
        <v>8</v>
      </c>
      <c r="I93" s="66">
        <v>16</v>
      </c>
      <c r="J93" s="69" t="s">
        <v>78</v>
      </c>
      <c r="K93" s="66">
        <v>9</v>
      </c>
      <c r="L93" s="66">
        <v>0</v>
      </c>
      <c r="M93" s="66">
        <v>0</v>
      </c>
      <c r="N93" s="66">
        <f t="shared" si="4"/>
        <v>54</v>
      </c>
    </row>
    <row r="94" spans="1:14" ht="12.75">
      <c r="A94" s="60">
        <f t="shared" si="5"/>
        <v>7</v>
      </c>
      <c r="B94" s="66">
        <v>358</v>
      </c>
      <c r="C94" s="32" t="s">
        <v>137</v>
      </c>
      <c r="D94" s="32" t="s">
        <v>30</v>
      </c>
      <c r="E94" s="32" t="s">
        <v>138</v>
      </c>
      <c r="F94" s="66">
        <v>9</v>
      </c>
      <c r="G94" s="66">
        <v>2</v>
      </c>
      <c r="H94" s="66">
        <v>7</v>
      </c>
      <c r="I94" s="66">
        <v>0</v>
      </c>
      <c r="J94" s="66">
        <v>20</v>
      </c>
      <c r="K94" s="69" t="s">
        <v>78</v>
      </c>
      <c r="L94" s="66">
        <v>10</v>
      </c>
      <c r="M94" s="66">
        <v>0</v>
      </c>
      <c r="N94" s="66">
        <f t="shared" si="4"/>
        <v>48</v>
      </c>
    </row>
    <row r="95" spans="1:14" ht="12.75">
      <c r="A95" s="60">
        <f t="shared" si="5"/>
        <v>8</v>
      </c>
      <c r="B95" s="66">
        <v>323</v>
      </c>
      <c r="C95" s="32" t="s">
        <v>152</v>
      </c>
      <c r="D95" s="32" t="s">
        <v>41</v>
      </c>
      <c r="E95" s="32" t="s">
        <v>153</v>
      </c>
      <c r="F95" s="66">
        <v>0</v>
      </c>
      <c r="G95" s="67">
        <v>9</v>
      </c>
      <c r="H95" s="66">
        <v>16</v>
      </c>
      <c r="I95" s="69" t="s">
        <v>78</v>
      </c>
      <c r="J95" s="66">
        <v>11</v>
      </c>
      <c r="K95" s="66">
        <v>0</v>
      </c>
      <c r="L95" s="66">
        <v>0</v>
      </c>
      <c r="M95" s="66">
        <v>0</v>
      </c>
      <c r="N95" s="66">
        <f t="shared" si="4"/>
        <v>36</v>
      </c>
    </row>
    <row r="96" spans="1:14" ht="12.75">
      <c r="A96" s="60">
        <f t="shared" si="5"/>
        <v>9</v>
      </c>
      <c r="B96" s="66">
        <v>322</v>
      </c>
      <c r="C96" s="32" t="s">
        <v>154</v>
      </c>
      <c r="D96" s="32" t="s">
        <v>41</v>
      </c>
      <c r="E96" s="32" t="s">
        <v>155</v>
      </c>
      <c r="F96" s="66">
        <v>0</v>
      </c>
      <c r="G96" s="66">
        <v>4</v>
      </c>
      <c r="H96" s="66">
        <v>0</v>
      </c>
      <c r="I96" s="69" t="s">
        <v>78</v>
      </c>
      <c r="J96" s="66">
        <v>16</v>
      </c>
      <c r="K96" s="66">
        <v>13</v>
      </c>
      <c r="L96" s="66">
        <v>0</v>
      </c>
      <c r="M96" s="66">
        <v>0</v>
      </c>
      <c r="N96" s="66">
        <f t="shared" si="4"/>
        <v>33</v>
      </c>
    </row>
    <row r="97" spans="1:14" ht="12.75">
      <c r="A97" s="60">
        <f t="shared" si="5"/>
        <v>10</v>
      </c>
      <c r="B97" s="66">
        <v>330</v>
      </c>
      <c r="C97" s="32" t="s">
        <v>133</v>
      </c>
      <c r="D97" s="32" t="s">
        <v>41</v>
      </c>
      <c r="E97" s="32" t="s">
        <v>134</v>
      </c>
      <c r="F97" s="66">
        <v>11</v>
      </c>
      <c r="G97" s="66">
        <v>6</v>
      </c>
      <c r="H97" s="66">
        <v>0</v>
      </c>
      <c r="I97" s="69" t="s">
        <v>78</v>
      </c>
      <c r="J97" s="66">
        <v>7</v>
      </c>
      <c r="K97" s="66">
        <v>6</v>
      </c>
      <c r="L97" s="66">
        <v>0</v>
      </c>
      <c r="M97" s="66">
        <v>0</v>
      </c>
      <c r="N97" s="66">
        <f t="shared" si="4"/>
        <v>30</v>
      </c>
    </row>
    <row r="98" spans="1:14" ht="12" customHeight="1">
      <c r="A98" s="60">
        <f t="shared" si="5"/>
        <v>11</v>
      </c>
      <c r="B98" s="66">
        <v>356</v>
      </c>
      <c r="C98" s="19" t="s">
        <v>165</v>
      </c>
      <c r="D98" s="19" t="s">
        <v>166</v>
      </c>
      <c r="E98" s="19" t="s">
        <v>167</v>
      </c>
      <c r="F98" s="66">
        <v>0</v>
      </c>
      <c r="G98" s="66">
        <v>8</v>
      </c>
      <c r="H98" s="66">
        <v>0</v>
      </c>
      <c r="I98" s="66">
        <v>9</v>
      </c>
      <c r="J98" s="69" t="s">
        <v>78</v>
      </c>
      <c r="K98" s="66">
        <v>11</v>
      </c>
      <c r="L98" s="77">
        <v>0</v>
      </c>
      <c r="M98" s="66">
        <v>0</v>
      </c>
      <c r="N98" s="66">
        <f t="shared" si="4"/>
        <v>28</v>
      </c>
    </row>
    <row r="99" spans="1:14" ht="12.75">
      <c r="A99" s="60">
        <f t="shared" si="5"/>
        <v>12</v>
      </c>
      <c r="B99" s="66">
        <v>306</v>
      </c>
      <c r="C99" s="19" t="s">
        <v>245</v>
      </c>
      <c r="D99" s="19" t="s">
        <v>120</v>
      </c>
      <c r="E99" s="19" t="s">
        <v>246</v>
      </c>
      <c r="F99" s="69" t="s">
        <v>78</v>
      </c>
      <c r="G99" s="66">
        <v>0</v>
      </c>
      <c r="H99" s="66">
        <v>9</v>
      </c>
      <c r="I99" s="66">
        <v>0</v>
      </c>
      <c r="J99" s="66">
        <v>8</v>
      </c>
      <c r="K99" s="66">
        <v>0</v>
      </c>
      <c r="L99" s="66">
        <v>9</v>
      </c>
      <c r="M99" s="66">
        <v>0</v>
      </c>
      <c r="N99" s="66">
        <f t="shared" si="4"/>
        <v>26</v>
      </c>
    </row>
    <row r="100" spans="1:14" ht="12.75">
      <c r="A100" s="60">
        <f t="shared" si="5"/>
        <v>13</v>
      </c>
      <c r="B100" s="66">
        <v>352</v>
      </c>
      <c r="C100" s="19" t="s">
        <v>280</v>
      </c>
      <c r="D100" s="19" t="s">
        <v>30</v>
      </c>
      <c r="E100" s="19" t="s">
        <v>281</v>
      </c>
      <c r="F100" s="66">
        <v>0</v>
      </c>
      <c r="G100" s="66">
        <v>0</v>
      </c>
      <c r="H100" s="66">
        <v>0</v>
      </c>
      <c r="I100" s="66">
        <v>8</v>
      </c>
      <c r="J100" s="66">
        <v>13</v>
      </c>
      <c r="K100" s="69" t="s">
        <v>78</v>
      </c>
      <c r="L100" s="66">
        <v>0</v>
      </c>
      <c r="M100" s="66">
        <v>0</v>
      </c>
      <c r="N100" s="66">
        <f t="shared" si="4"/>
        <v>21</v>
      </c>
    </row>
    <row r="101" spans="1:14" ht="12.75">
      <c r="A101" s="60">
        <f t="shared" si="5"/>
        <v>14</v>
      </c>
      <c r="B101" s="66"/>
      <c r="C101" s="32" t="s">
        <v>119</v>
      </c>
      <c r="D101" s="32" t="s">
        <v>120</v>
      </c>
      <c r="E101" s="32" t="s">
        <v>121</v>
      </c>
      <c r="F101" s="69" t="s">
        <v>78</v>
      </c>
      <c r="G101" s="66">
        <v>10</v>
      </c>
      <c r="H101" s="66">
        <v>0</v>
      </c>
      <c r="I101" s="66">
        <v>0</v>
      </c>
      <c r="J101" s="66">
        <v>0</v>
      </c>
      <c r="K101" s="66">
        <v>0</v>
      </c>
      <c r="L101" s="66">
        <v>11</v>
      </c>
      <c r="M101" s="66">
        <v>0</v>
      </c>
      <c r="N101" s="66">
        <f t="shared" si="4"/>
        <v>21</v>
      </c>
    </row>
    <row r="102" spans="1:14" ht="12.75">
      <c r="A102" s="60">
        <f t="shared" si="5"/>
        <v>15</v>
      </c>
      <c r="B102" s="67">
        <v>313</v>
      </c>
      <c r="C102" s="19" t="s">
        <v>247</v>
      </c>
      <c r="D102" s="19" t="s">
        <v>37</v>
      </c>
      <c r="E102" s="19" t="s">
        <v>248</v>
      </c>
      <c r="F102" s="66">
        <v>0</v>
      </c>
      <c r="G102" s="66">
        <v>0</v>
      </c>
      <c r="H102" s="66">
        <v>0</v>
      </c>
      <c r="I102" s="69" t="s">
        <v>78</v>
      </c>
      <c r="J102" s="66">
        <v>0</v>
      </c>
      <c r="K102" s="66">
        <v>0</v>
      </c>
      <c r="L102" s="66">
        <v>20</v>
      </c>
      <c r="M102" s="66">
        <v>0</v>
      </c>
      <c r="N102" s="66">
        <f t="shared" si="4"/>
        <v>20</v>
      </c>
    </row>
    <row r="103" spans="1:14" ht="12.75">
      <c r="A103" s="60">
        <f t="shared" si="5"/>
        <v>16</v>
      </c>
      <c r="B103" s="66"/>
      <c r="C103" s="32" t="s">
        <v>159</v>
      </c>
      <c r="D103" s="32" t="s">
        <v>120</v>
      </c>
      <c r="E103" s="32" t="s">
        <v>160</v>
      </c>
      <c r="F103" s="69" t="s">
        <v>78</v>
      </c>
      <c r="G103" s="66">
        <v>16</v>
      </c>
      <c r="H103" s="66">
        <v>0</v>
      </c>
      <c r="I103" s="66">
        <v>0</v>
      </c>
      <c r="J103" s="66">
        <v>0</v>
      </c>
      <c r="K103" s="66">
        <v>0</v>
      </c>
      <c r="L103" s="66">
        <v>0</v>
      </c>
      <c r="M103" s="66">
        <v>0</v>
      </c>
      <c r="N103" s="66">
        <f t="shared" si="4"/>
        <v>16</v>
      </c>
    </row>
    <row r="104" spans="1:14" ht="12.75">
      <c r="A104" s="60">
        <f t="shared" si="5"/>
        <v>17</v>
      </c>
      <c r="B104" s="66">
        <v>355</v>
      </c>
      <c r="C104" s="32" t="s">
        <v>140</v>
      </c>
      <c r="D104" s="32" t="s">
        <v>6</v>
      </c>
      <c r="E104" s="32" t="s">
        <v>141</v>
      </c>
      <c r="F104" s="66">
        <v>7</v>
      </c>
      <c r="G104" s="66">
        <v>0</v>
      </c>
      <c r="H104" s="66">
        <v>0</v>
      </c>
      <c r="I104" s="66">
        <v>0</v>
      </c>
      <c r="J104" s="69" t="s">
        <v>78</v>
      </c>
      <c r="K104" s="66">
        <v>8</v>
      </c>
      <c r="L104" s="66">
        <v>0</v>
      </c>
      <c r="M104" s="66">
        <v>0</v>
      </c>
      <c r="N104" s="66">
        <f t="shared" si="4"/>
        <v>15</v>
      </c>
    </row>
    <row r="105" spans="1:14" ht="12.75">
      <c r="A105" s="60">
        <f t="shared" si="5"/>
        <v>18</v>
      </c>
      <c r="B105" s="66">
        <v>308</v>
      </c>
      <c r="C105" s="32" t="s">
        <v>129</v>
      </c>
      <c r="D105" s="32" t="s">
        <v>44</v>
      </c>
      <c r="E105" s="32" t="s">
        <v>130</v>
      </c>
      <c r="F105" s="66">
        <v>13</v>
      </c>
      <c r="G105" s="66">
        <v>0</v>
      </c>
      <c r="H105" s="66">
        <v>0</v>
      </c>
      <c r="I105" s="69" t="s">
        <v>78</v>
      </c>
      <c r="J105" s="66">
        <v>0</v>
      </c>
      <c r="K105" s="66">
        <v>0</v>
      </c>
      <c r="L105" s="66">
        <v>0</v>
      </c>
      <c r="M105" s="66">
        <v>0</v>
      </c>
      <c r="N105" s="66">
        <f t="shared" si="4"/>
        <v>13</v>
      </c>
    </row>
    <row r="106" spans="1:14" ht="12.75">
      <c r="A106" s="60">
        <f t="shared" si="5"/>
        <v>19</v>
      </c>
      <c r="B106" s="66">
        <v>315</v>
      </c>
      <c r="C106" s="32" t="s">
        <v>131</v>
      </c>
      <c r="D106" s="32" t="s">
        <v>49</v>
      </c>
      <c r="E106" s="32" t="s">
        <v>132</v>
      </c>
      <c r="F106" s="69" t="s">
        <v>78</v>
      </c>
      <c r="G106" s="66">
        <v>1</v>
      </c>
      <c r="H106" s="66">
        <v>0</v>
      </c>
      <c r="I106" s="66">
        <v>7</v>
      </c>
      <c r="J106" s="66">
        <v>4</v>
      </c>
      <c r="K106" s="66">
        <v>1</v>
      </c>
      <c r="L106" s="66">
        <v>0</v>
      </c>
      <c r="M106" s="66">
        <v>0</v>
      </c>
      <c r="N106" s="66">
        <f t="shared" si="4"/>
        <v>13</v>
      </c>
    </row>
    <row r="107" spans="1:14" ht="12.75">
      <c r="A107" s="60">
        <f t="shared" si="5"/>
        <v>20</v>
      </c>
      <c r="B107" s="66">
        <v>369</v>
      </c>
      <c r="C107" s="32" t="s">
        <v>150</v>
      </c>
      <c r="D107" s="32" t="s">
        <v>30</v>
      </c>
      <c r="E107" s="32" t="s">
        <v>151</v>
      </c>
      <c r="F107" s="66">
        <v>0</v>
      </c>
      <c r="G107" s="66">
        <v>0</v>
      </c>
      <c r="H107" s="66">
        <v>0</v>
      </c>
      <c r="I107" s="66">
        <v>6</v>
      </c>
      <c r="J107" s="66">
        <v>5</v>
      </c>
      <c r="K107" s="69" t="s">
        <v>78</v>
      </c>
      <c r="L107" s="66">
        <v>0</v>
      </c>
      <c r="M107" s="66">
        <v>0</v>
      </c>
      <c r="N107" s="66">
        <f t="shared" si="4"/>
        <v>11</v>
      </c>
    </row>
    <row r="108" spans="1:14" ht="12.75">
      <c r="A108" s="60">
        <f t="shared" si="5"/>
        <v>21</v>
      </c>
      <c r="B108" s="66">
        <v>353</v>
      </c>
      <c r="C108" s="19" t="s">
        <v>249</v>
      </c>
      <c r="D108" s="19" t="s">
        <v>250</v>
      </c>
      <c r="E108" s="19" t="s">
        <v>251</v>
      </c>
      <c r="F108" s="66">
        <v>0</v>
      </c>
      <c r="G108" s="69" t="s">
        <v>78</v>
      </c>
      <c r="H108" s="66">
        <v>0</v>
      </c>
      <c r="I108" s="66">
        <v>0</v>
      </c>
      <c r="J108" s="66">
        <v>10</v>
      </c>
      <c r="K108" s="66">
        <v>0</v>
      </c>
      <c r="L108" s="66">
        <v>0</v>
      </c>
      <c r="M108" s="66">
        <v>0</v>
      </c>
      <c r="N108" s="66">
        <f>SUM(F108:M108)</f>
        <v>10</v>
      </c>
    </row>
    <row r="109" spans="1:14" ht="12.75">
      <c r="A109" s="60">
        <f t="shared" si="5"/>
        <v>22</v>
      </c>
      <c r="B109" s="66"/>
      <c r="C109" s="19" t="s">
        <v>314</v>
      </c>
      <c r="D109" s="19" t="s">
        <v>30</v>
      </c>
      <c r="E109" s="19" t="s">
        <v>315</v>
      </c>
      <c r="F109" s="66">
        <v>0</v>
      </c>
      <c r="G109" s="66">
        <v>0</v>
      </c>
      <c r="H109" s="66">
        <v>0</v>
      </c>
      <c r="I109" s="66">
        <v>0</v>
      </c>
      <c r="J109" s="66">
        <v>9</v>
      </c>
      <c r="K109" s="69" t="s">
        <v>78</v>
      </c>
      <c r="L109" s="66">
        <v>0</v>
      </c>
      <c r="M109" s="66">
        <v>0</v>
      </c>
      <c r="N109" s="66">
        <f t="shared" si="4"/>
        <v>9</v>
      </c>
    </row>
    <row r="110" spans="1:14" ht="12.75">
      <c r="A110" s="60">
        <f t="shared" si="5"/>
        <v>23</v>
      </c>
      <c r="B110" s="66"/>
      <c r="C110" s="32" t="s">
        <v>139</v>
      </c>
      <c r="D110" s="32" t="s">
        <v>44</v>
      </c>
      <c r="E110" s="32" t="s">
        <v>130</v>
      </c>
      <c r="F110" s="66">
        <v>8</v>
      </c>
      <c r="G110" s="66">
        <v>0</v>
      </c>
      <c r="H110" s="66">
        <v>0</v>
      </c>
      <c r="I110" s="69" t="s">
        <v>78</v>
      </c>
      <c r="J110" s="66">
        <v>0</v>
      </c>
      <c r="K110" s="66">
        <v>0</v>
      </c>
      <c r="L110" s="66">
        <v>0</v>
      </c>
      <c r="M110" s="66">
        <v>0</v>
      </c>
      <c r="N110" s="66">
        <f t="shared" si="4"/>
        <v>8</v>
      </c>
    </row>
    <row r="111" spans="1:14" ht="12.75">
      <c r="A111" s="60">
        <f t="shared" si="5"/>
        <v>24</v>
      </c>
      <c r="B111" s="66"/>
      <c r="C111" s="32" t="s">
        <v>127</v>
      </c>
      <c r="D111" s="32" t="s">
        <v>120</v>
      </c>
      <c r="E111" s="32" t="s">
        <v>128</v>
      </c>
      <c r="F111" s="69" t="s">
        <v>78</v>
      </c>
      <c r="G111" s="66">
        <v>0</v>
      </c>
      <c r="H111" s="66">
        <v>0</v>
      </c>
      <c r="I111" s="66">
        <v>0</v>
      </c>
      <c r="J111" s="66">
        <v>0</v>
      </c>
      <c r="K111" s="66">
        <v>0</v>
      </c>
      <c r="L111" s="66">
        <v>8</v>
      </c>
      <c r="M111" s="66">
        <v>0</v>
      </c>
      <c r="N111" s="66">
        <f t="shared" si="4"/>
        <v>8</v>
      </c>
    </row>
    <row r="112" spans="1:14" s="29" customFormat="1" ht="12.75">
      <c r="A112" s="60">
        <f t="shared" si="5"/>
        <v>25</v>
      </c>
      <c r="B112" s="66"/>
      <c r="C112" s="32" t="s">
        <v>142</v>
      </c>
      <c r="D112" s="32" t="s">
        <v>143</v>
      </c>
      <c r="E112" s="32"/>
      <c r="F112" s="66">
        <v>6</v>
      </c>
      <c r="G112" s="66">
        <v>0</v>
      </c>
      <c r="H112" s="66">
        <v>0</v>
      </c>
      <c r="I112" s="66">
        <v>0</v>
      </c>
      <c r="J112" s="66">
        <v>0</v>
      </c>
      <c r="K112" s="69" t="s">
        <v>78</v>
      </c>
      <c r="L112" s="66">
        <v>0</v>
      </c>
      <c r="M112" s="66">
        <v>0</v>
      </c>
      <c r="N112" s="66">
        <f t="shared" si="4"/>
        <v>6</v>
      </c>
    </row>
    <row r="113" spans="1:14" ht="12.75">
      <c r="A113" s="60">
        <f t="shared" si="5"/>
        <v>26</v>
      </c>
      <c r="B113" s="66">
        <v>312</v>
      </c>
      <c r="C113" s="32" t="s">
        <v>156</v>
      </c>
      <c r="D113" s="32" t="s">
        <v>41</v>
      </c>
      <c r="E113" s="32" t="s">
        <v>108</v>
      </c>
      <c r="F113" s="66">
        <v>0</v>
      </c>
      <c r="G113" s="66">
        <v>0</v>
      </c>
      <c r="H113" s="66">
        <v>0</v>
      </c>
      <c r="I113" s="69" t="s">
        <v>78</v>
      </c>
      <c r="J113" s="66">
        <v>6</v>
      </c>
      <c r="K113" s="66">
        <v>0</v>
      </c>
      <c r="L113" s="66">
        <v>0</v>
      </c>
      <c r="M113" s="66">
        <v>0</v>
      </c>
      <c r="N113" s="66">
        <f t="shared" si="4"/>
        <v>6</v>
      </c>
    </row>
    <row r="114" spans="1:14" ht="12.75">
      <c r="A114" s="60">
        <f t="shared" si="5"/>
        <v>27</v>
      </c>
      <c r="B114" s="66"/>
      <c r="C114" s="32" t="s">
        <v>122</v>
      </c>
      <c r="D114" s="32" t="s">
        <v>120</v>
      </c>
      <c r="E114" s="32" t="s">
        <v>123</v>
      </c>
      <c r="F114" s="69" t="s">
        <v>78</v>
      </c>
      <c r="G114" s="66">
        <v>5</v>
      </c>
      <c r="H114" s="66">
        <v>0</v>
      </c>
      <c r="I114" s="66">
        <v>0</v>
      </c>
      <c r="J114" s="66">
        <v>0</v>
      </c>
      <c r="K114" s="66">
        <v>0</v>
      </c>
      <c r="L114" s="66">
        <v>0</v>
      </c>
      <c r="M114" s="66">
        <v>0</v>
      </c>
      <c r="N114" s="66">
        <f t="shared" si="4"/>
        <v>5</v>
      </c>
    </row>
    <row r="115" spans="1:14" ht="12.75">
      <c r="A115" s="60">
        <f t="shared" si="5"/>
        <v>28</v>
      </c>
      <c r="B115" s="66">
        <v>396</v>
      </c>
      <c r="C115" s="32" t="s">
        <v>144</v>
      </c>
      <c r="D115" s="32" t="s">
        <v>30</v>
      </c>
      <c r="E115" s="32" t="s">
        <v>145</v>
      </c>
      <c r="F115" s="66">
        <v>5</v>
      </c>
      <c r="G115" s="66">
        <v>0</v>
      </c>
      <c r="H115" s="66">
        <v>0</v>
      </c>
      <c r="I115" s="66">
        <v>0</v>
      </c>
      <c r="J115" s="66">
        <v>0</v>
      </c>
      <c r="K115" s="69" t="s">
        <v>78</v>
      </c>
      <c r="L115" s="66">
        <v>0</v>
      </c>
      <c r="M115" s="66">
        <v>0</v>
      </c>
      <c r="N115" s="66">
        <f t="shared" si="4"/>
        <v>5</v>
      </c>
    </row>
    <row r="116" spans="1:14" ht="12.75">
      <c r="A116" s="60">
        <f t="shared" si="5"/>
        <v>29</v>
      </c>
      <c r="B116" s="66">
        <v>373</v>
      </c>
      <c r="C116" s="19" t="s">
        <v>331</v>
      </c>
      <c r="D116" s="19" t="s">
        <v>115</v>
      </c>
      <c r="E116" s="19" t="s">
        <v>307</v>
      </c>
      <c r="F116" s="66">
        <v>0</v>
      </c>
      <c r="G116" s="66">
        <v>0</v>
      </c>
      <c r="H116" s="66">
        <v>0</v>
      </c>
      <c r="I116" s="66">
        <v>0</v>
      </c>
      <c r="J116" s="66">
        <v>0</v>
      </c>
      <c r="K116" s="66">
        <v>5</v>
      </c>
      <c r="L116" s="69" t="s">
        <v>78</v>
      </c>
      <c r="M116" s="66">
        <v>0</v>
      </c>
      <c r="N116" s="66">
        <f>SUM(F116:M116)</f>
        <v>5</v>
      </c>
    </row>
    <row r="117" spans="1:14" s="29" customFormat="1" ht="12.75">
      <c r="A117" s="60">
        <f t="shared" si="5"/>
        <v>30</v>
      </c>
      <c r="B117" s="66">
        <v>374</v>
      </c>
      <c r="C117" s="19" t="s">
        <v>60</v>
      </c>
      <c r="D117" s="19" t="s">
        <v>6</v>
      </c>
      <c r="E117" s="19" t="s">
        <v>61</v>
      </c>
      <c r="F117" s="66">
        <v>0</v>
      </c>
      <c r="G117" s="66">
        <v>0</v>
      </c>
      <c r="H117" s="66">
        <v>0</v>
      </c>
      <c r="I117" s="66">
        <v>0</v>
      </c>
      <c r="J117" s="69" t="s">
        <v>78</v>
      </c>
      <c r="K117" s="66">
        <v>4</v>
      </c>
      <c r="L117" s="69" t="s">
        <v>78</v>
      </c>
      <c r="M117" s="66">
        <v>0</v>
      </c>
      <c r="N117" s="66">
        <f>SUM(F117:M117)</f>
        <v>4</v>
      </c>
    </row>
    <row r="118" spans="1:14" s="29" customFormat="1" ht="12.75">
      <c r="A118" s="60">
        <f t="shared" si="5"/>
        <v>31</v>
      </c>
      <c r="B118" s="66">
        <v>770</v>
      </c>
      <c r="C118" s="19" t="s">
        <v>316</v>
      </c>
      <c r="D118" s="19" t="s">
        <v>35</v>
      </c>
      <c r="E118" s="19" t="s">
        <v>317</v>
      </c>
      <c r="F118" s="66">
        <v>0</v>
      </c>
      <c r="G118" s="66">
        <v>0</v>
      </c>
      <c r="H118" s="66">
        <v>0</v>
      </c>
      <c r="I118" s="66">
        <v>0</v>
      </c>
      <c r="J118" s="66">
        <v>3</v>
      </c>
      <c r="K118" s="66">
        <v>0</v>
      </c>
      <c r="L118" s="69" t="s">
        <v>78</v>
      </c>
      <c r="M118" s="66">
        <v>0</v>
      </c>
      <c r="N118" s="66">
        <f>SUM(F118:M118)</f>
        <v>3</v>
      </c>
    </row>
    <row r="119" spans="1:14" s="29" customFormat="1" ht="12.75">
      <c r="A119" s="60">
        <f t="shared" si="5"/>
        <v>32</v>
      </c>
      <c r="B119" s="66">
        <v>377</v>
      </c>
      <c r="C119" s="19" t="s">
        <v>332</v>
      </c>
      <c r="D119" s="19" t="s">
        <v>115</v>
      </c>
      <c r="E119" s="19" t="s">
        <v>333</v>
      </c>
      <c r="F119" s="66">
        <v>0</v>
      </c>
      <c r="G119" s="66">
        <v>0</v>
      </c>
      <c r="H119" s="66">
        <v>0</v>
      </c>
      <c r="I119" s="66">
        <v>0</v>
      </c>
      <c r="J119" s="69" t="s">
        <v>78</v>
      </c>
      <c r="K119" s="66">
        <v>3</v>
      </c>
      <c r="L119" s="69" t="s">
        <v>78</v>
      </c>
      <c r="M119" s="66">
        <v>0</v>
      </c>
      <c r="N119" s="66">
        <f>SUM(F119:M119)</f>
        <v>3</v>
      </c>
    </row>
    <row r="120" spans="1:14" s="29" customFormat="1" ht="12.75">
      <c r="A120" s="60">
        <f t="shared" si="5"/>
        <v>33</v>
      </c>
      <c r="B120" s="66">
        <v>82</v>
      </c>
      <c r="C120" s="19" t="s">
        <v>318</v>
      </c>
      <c r="D120" s="19" t="s">
        <v>30</v>
      </c>
      <c r="E120" s="19" t="s">
        <v>319</v>
      </c>
      <c r="F120" s="66">
        <v>0</v>
      </c>
      <c r="G120" s="66">
        <v>0</v>
      </c>
      <c r="H120" s="66">
        <v>0</v>
      </c>
      <c r="I120" s="66">
        <v>0</v>
      </c>
      <c r="J120" s="66">
        <v>1</v>
      </c>
      <c r="K120" s="69" t="s">
        <v>78</v>
      </c>
      <c r="L120" s="66">
        <v>0</v>
      </c>
      <c r="M120" s="66">
        <v>0</v>
      </c>
      <c r="N120" s="66">
        <f>SUM(F120:M120)</f>
        <v>1</v>
      </c>
    </row>
    <row r="121" spans="1:14" s="29" customFormat="1" ht="12.75">
      <c r="A121" s="60">
        <f t="shared" si="5"/>
        <v>34</v>
      </c>
      <c r="B121" s="66"/>
      <c r="C121" s="32" t="s">
        <v>146</v>
      </c>
      <c r="D121" s="32" t="s">
        <v>97</v>
      </c>
      <c r="E121" s="32" t="s">
        <v>147</v>
      </c>
      <c r="F121" s="69" t="s">
        <v>78</v>
      </c>
      <c r="G121" s="66">
        <v>0</v>
      </c>
      <c r="H121" s="66">
        <v>0</v>
      </c>
      <c r="I121" s="66">
        <v>0</v>
      </c>
      <c r="J121" s="66">
        <v>0</v>
      </c>
      <c r="K121" s="66">
        <v>0</v>
      </c>
      <c r="L121" s="74">
        <v>0</v>
      </c>
      <c r="M121" s="66">
        <v>0</v>
      </c>
      <c r="N121" s="66">
        <f t="shared" si="4"/>
        <v>0</v>
      </c>
    </row>
    <row r="122" spans="1:14" s="29" customFormat="1" ht="12.75">
      <c r="A122" s="60">
        <f>A121+1</f>
        <v>35</v>
      </c>
      <c r="B122" s="66"/>
      <c r="C122" s="32" t="s">
        <v>148</v>
      </c>
      <c r="D122" s="32" t="s">
        <v>49</v>
      </c>
      <c r="E122" s="32" t="s">
        <v>149</v>
      </c>
      <c r="F122" s="69" t="s">
        <v>78</v>
      </c>
      <c r="G122" s="66">
        <v>0</v>
      </c>
      <c r="H122" s="66">
        <v>0</v>
      </c>
      <c r="I122" s="66">
        <v>0</v>
      </c>
      <c r="J122" s="66">
        <v>0</v>
      </c>
      <c r="K122" s="66">
        <v>0</v>
      </c>
      <c r="L122" s="66">
        <v>0</v>
      </c>
      <c r="M122" s="66">
        <v>0</v>
      </c>
      <c r="N122" s="66">
        <f t="shared" si="4"/>
        <v>0</v>
      </c>
    </row>
    <row r="123" spans="1:14" s="29" customFormat="1" ht="12.75">
      <c r="A123" s="60">
        <f>A122+1</f>
        <v>36</v>
      </c>
      <c r="B123" s="66"/>
      <c r="C123" s="32" t="s">
        <v>157</v>
      </c>
      <c r="D123" s="32" t="s">
        <v>41</v>
      </c>
      <c r="E123" s="32" t="s">
        <v>158</v>
      </c>
      <c r="F123" s="66">
        <v>0</v>
      </c>
      <c r="G123" s="66">
        <v>0</v>
      </c>
      <c r="H123" s="66">
        <v>0</v>
      </c>
      <c r="I123" s="69" t="s">
        <v>78</v>
      </c>
      <c r="J123" s="66">
        <v>0</v>
      </c>
      <c r="K123" s="66">
        <v>0</v>
      </c>
      <c r="L123" s="66">
        <v>0</v>
      </c>
      <c r="M123" s="66">
        <v>0</v>
      </c>
      <c r="N123" s="66">
        <f t="shared" si="4"/>
        <v>0</v>
      </c>
    </row>
    <row r="124" spans="1:14" s="29" customFormat="1" ht="12.75">
      <c r="A124" s="60">
        <f>A123+1</f>
        <v>37</v>
      </c>
      <c r="B124" s="66">
        <v>372</v>
      </c>
      <c r="C124" s="19" t="s">
        <v>282</v>
      </c>
      <c r="D124" s="19" t="s">
        <v>283</v>
      </c>
      <c r="E124" s="19" t="s">
        <v>284</v>
      </c>
      <c r="F124" s="66">
        <v>0</v>
      </c>
      <c r="G124" s="66">
        <v>0</v>
      </c>
      <c r="H124" s="66">
        <v>0</v>
      </c>
      <c r="I124" s="69" t="s">
        <v>78</v>
      </c>
      <c r="J124" s="66">
        <v>0</v>
      </c>
      <c r="K124" s="66">
        <v>0</v>
      </c>
      <c r="L124" s="66">
        <v>0</v>
      </c>
      <c r="M124" s="66">
        <v>0</v>
      </c>
      <c r="N124" s="66">
        <f>SUM(F124:M124)</f>
        <v>0</v>
      </c>
    </row>
    <row r="125" spans="1:14" s="29" customFormat="1" ht="12.75">
      <c r="A125" s="60">
        <f>A123+1</f>
        <v>37</v>
      </c>
      <c r="B125" s="66">
        <v>318</v>
      </c>
      <c r="C125" s="19" t="s">
        <v>285</v>
      </c>
      <c r="D125" s="19" t="s">
        <v>41</v>
      </c>
      <c r="E125" s="19" t="s">
        <v>286</v>
      </c>
      <c r="F125" s="66">
        <v>0</v>
      </c>
      <c r="G125" s="66">
        <v>0</v>
      </c>
      <c r="H125" s="66">
        <v>0</v>
      </c>
      <c r="I125" s="69" t="s">
        <v>78</v>
      </c>
      <c r="J125" s="66">
        <v>0</v>
      </c>
      <c r="K125" s="66">
        <v>0</v>
      </c>
      <c r="L125" s="66">
        <v>0</v>
      </c>
      <c r="M125" s="66">
        <v>0</v>
      </c>
      <c r="N125" s="66">
        <f>SUM(F125:M125)</f>
        <v>0</v>
      </c>
    </row>
    <row r="126" spans="1:15" s="29" customFormat="1" ht="23.25">
      <c r="A126" s="87"/>
      <c r="B126" s="87"/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</row>
    <row r="127" spans="1:14" s="29" customFormat="1" ht="12.75">
      <c r="A127" s="37"/>
      <c r="B127" s="14"/>
      <c r="C127" s="3"/>
      <c r="D127" s="17" t="s">
        <v>0</v>
      </c>
      <c r="E127" s="20"/>
      <c r="F127" s="43"/>
      <c r="G127" s="43"/>
      <c r="H127" s="43"/>
      <c r="N127" s="36"/>
    </row>
    <row r="128" spans="1:14" s="29" customFormat="1" ht="12.75">
      <c r="A128" s="37"/>
      <c r="B128" s="14"/>
      <c r="C128" s="3"/>
      <c r="D128" s="17" t="s">
        <v>20</v>
      </c>
      <c r="E128" s="20"/>
      <c r="F128" s="43"/>
      <c r="G128" s="43"/>
      <c r="H128" s="43"/>
      <c r="N128" s="36"/>
    </row>
    <row r="129" spans="1:14" s="29" customFormat="1" ht="12.75">
      <c r="A129" s="37"/>
      <c r="B129" s="14"/>
      <c r="C129" s="3"/>
      <c r="D129" s="3"/>
      <c r="E129" s="20"/>
      <c r="F129" s="43"/>
      <c r="G129" s="43"/>
      <c r="H129" s="43"/>
      <c r="N129" s="36"/>
    </row>
    <row r="130" spans="1:14" s="29" customFormat="1" ht="12.75">
      <c r="A130" s="37"/>
      <c r="B130" s="14"/>
      <c r="C130" s="3"/>
      <c r="D130" s="17" t="s">
        <v>23</v>
      </c>
      <c r="E130" s="20"/>
      <c r="F130" s="43"/>
      <c r="G130" s="43"/>
      <c r="H130" s="43"/>
      <c r="N130" s="36"/>
    </row>
    <row r="131" spans="1:14" s="29" customFormat="1" ht="12.75">
      <c r="A131" s="37"/>
      <c r="B131" s="14"/>
      <c r="F131" s="43"/>
      <c r="G131" s="43"/>
      <c r="H131" s="43"/>
      <c r="N131" s="36"/>
    </row>
    <row r="132" spans="1:14" ht="13.5" thickBot="1">
      <c r="A132" s="1"/>
      <c r="B132" s="54"/>
      <c r="C132" s="18" t="s">
        <v>18</v>
      </c>
      <c r="D132" s="1"/>
      <c r="E132" s="1"/>
      <c r="F132" s="8" t="s">
        <v>14</v>
      </c>
      <c r="G132" s="8" t="s">
        <v>15</v>
      </c>
      <c r="H132" s="8" t="s">
        <v>22</v>
      </c>
      <c r="I132" s="8" t="s">
        <v>16</v>
      </c>
      <c r="J132" s="8" t="s">
        <v>1</v>
      </c>
      <c r="K132" s="8" t="s">
        <v>33</v>
      </c>
      <c r="L132" s="68" t="s">
        <v>294</v>
      </c>
      <c r="M132" s="68" t="s">
        <v>34</v>
      </c>
      <c r="N132" s="48"/>
    </row>
    <row r="133" spans="1:15" ht="13.5" thickBot="1">
      <c r="A133" s="9" t="s">
        <v>2</v>
      </c>
      <c r="B133" s="52" t="s">
        <v>21</v>
      </c>
      <c r="C133" s="10" t="s">
        <v>3</v>
      </c>
      <c r="D133" s="10" t="s">
        <v>4</v>
      </c>
      <c r="E133" s="10" t="s">
        <v>5</v>
      </c>
      <c r="F133" s="11">
        <v>1</v>
      </c>
      <c r="G133" s="11">
        <v>2</v>
      </c>
      <c r="H133" s="11">
        <v>3</v>
      </c>
      <c r="I133" s="11">
        <v>4</v>
      </c>
      <c r="J133" s="11">
        <v>5</v>
      </c>
      <c r="K133" s="11">
        <v>6</v>
      </c>
      <c r="L133" s="11">
        <v>7</v>
      </c>
      <c r="M133" s="11">
        <v>8</v>
      </c>
      <c r="N133" s="86" t="s">
        <v>12</v>
      </c>
      <c r="O133" s="45"/>
    </row>
    <row r="134" spans="1:15" ht="12.75">
      <c r="A134" s="60">
        <v>1</v>
      </c>
      <c r="B134" s="66">
        <v>401</v>
      </c>
      <c r="C134" s="32" t="s">
        <v>170</v>
      </c>
      <c r="D134" s="32" t="s">
        <v>6</v>
      </c>
      <c r="E134" s="32" t="s">
        <v>171</v>
      </c>
      <c r="F134" s="66">
        <v>25</v>
      </c>
      <c r="G134" s="66">
        <v>20</v>
      </c>
      <c r="H134" s="66">
        <v>20</v>
      </c>
      <c r="I134" s="66">
        <v>16</v>
      </c>
      <c r="J134" s="69" t="s">
        <v>78</v>
      </c>
      <c r="K134" s="60">
        <v>10</v>
      </c>
      <c r="L134" s="60">
        <v>0</v>
      </c>
      <c r="M134" s="60">
        <v>16</v>
      </c>
      <c r="N134" s="85">
        <f>SUM(F134:M134)</f>
        <v>107</v>
      </c>
      <c r="O134" s="83"/>
    </row>
    <row r="135" spans="1:15" ht="12.75">
      <c r="A135" s="60">
        <f>A134+1</f>
        <v>2</v>
      </c>
      <c r="B135" s="66">
        <v>455</v>
      </c>
      <c r="C135" s="32" t="s">
        <v>174</v>
      </c>
      <c r="D135" s="32" t="s">
        <v>6</v>
      </c>
      <c r="E135" s="32" t="s">
        <v>108</v>
      </c>
      <c r="F135" s="66">
        <v>16</v>
      </c>
      <c r="G135" s="66">
        <v>0</v>
      </c>
      <c r="H135" s="66">
        <v>25</v>
      </c>
      <c r="I135" s="66">
        <v>25</v>
      </c>
      <c r="J135" s="69" t="s">
        <v>78</v>
      </c>
      <c r="K135" s="60">
        <v>25</v>
      </c>
      <c r="L135" s="60">
        <v>7</v>
      </c>
      <c r="M135" s="60">
        <v>0</v>
      </c>
      <c r="N135" s="66">
        <f>SUM(F135:M135)</f>
        <v>98</v>
      </c>
      <c r="O135" s="83"/>
    </row>
    <row r="136" spans="1:15" ht="12.75">
      <c r="A136" s="60">
        <f>A135+1</f>
        <v>3</v>
      </c>
      <c r="B136" s="66">
        <v>456</v>
      </c>
      <c r="C136" s="32" t="s">
        <v>197</v>
      </c>
      <c r="D136" s="32" t="s">
        <v>6</v>
      </c>
      <c r="E136" s="32" t="s">
        <v>198</v>
      </c>
      <c r="F136" s="66">
        <v>0</v>
      </c>
      <c r="G136" s="66">
        <v>0</v>
      </c>
      <c r="H136" s="66">
        <v>11</v>
      </c>
      <c r="I136" s="60">
        <v>11</v>
      </c>
      <c r="J136" s="69" t="s">
        <v>78</v>
      </c>
      <c r="K136" s="60">
        <v>11</v>
      </c>
      <c r="L136" s="60">
        <v>25</v>
      </c>
      <c r="M136" s="60">
        <v>25</v>
      </c>
      <c r="N136" s="66">
        <f aca="true" t="shared" si="6" ref="N136:N169">SUM(F136:M136)</f>
        <v>83</v>
      </c>
      <c r="O136" s="84"/>
    </row>
    <row r="137" spans="1:15" ht="12.75">
      <c r="A137" s="60">
        <f aca="true" t="shared" si="7" ref="A137:A166">A136+1</f>
        <v>4</v>
      </c>
      <c r="B137" s="66">
        <v>486</v>
      </c>
      <c r="C137" s="32" t="s">
        <v>172</v>
      </c>
      <c r="D137" s="32" t="s">
        <v>6</v>
      </c>
      <c r="E137" s="32" t="s">
        <v>173</v>
      </c>
      <c r="F137" s="66">
        <v>20</v>
      </c>
      <c r="G137" s="66">
        <v>25</v>
      </c>
      <c r="H137" s="66">
        <v>16</v>
      </c>
      <c r="I137" s="60">
        <v>0</v>
      </c>
      <c r="J137" s="69" t="s">
        <v>78</v>
      </c>
      <c r="K137" s="60">
        <v>0</v>
      </c>
      <c r="L137" s="60">
        <v>20</v>
      </c>
      <c r="M137" s="60">
        <v>0</v>
      </c>
      <c r="N137" s="66">
        <f>SUM(F137:M137)</f>
        <v>81</v>
      </c>
      <c r="O137" s="28"/>
    </row>
    <row r="138" spans="1:15" ht="12.75">
      <c r="A138" s="60">
        <f t="shared" si="7"/>
        <v>5</v>
      </c>
      <c r="B138" s="60">
        <v>469</v>
      </c>
      <c r="C138" s="23" t="s">
        <v>208</v>
      </c>
      <c r="D138" s="23" t="s">
        <v>6</v>
      </c>
      <c r="E138" s="23" t="s">
        <v>209</v>
      </c>
      <c r="F138" s="66">
        <v>0</v>
      </c>
      <c r="G138" s="66">
        <v>8</v>
      </c>
      <c r="H138" s="66">
        <v>10</v>
      </c>
      <c r="I138" s="66">
        <v>9</v>
      </c>
      <c r="J138" s="69" t="s">
        <v>78</v>
      </c>
      <c r="K138" s="60">
        <v>13</v>
      </c>
      <c r="L138" s="60">
        <v>16</v>
      </c>
      <c r="M138" s="60">
        <v>13</v>
      </c>
      <c r="N138" s="66">
        <f t="shared" si="6"/>
        <v>69</v>
      </c>
      <c r="O138" s="28"/>
    </row>
    <row r="139" spans="1:15" ht="12.75">
      <c r="A139" s="60">
        <f t="shared" si="7"/>
        <v>6</v>
      </c>
      <c r="B139" s="66">
        <v>423</v>
      </c>
      <c r="C139" s="32" t="s">
        <v>191</v>
      </c>
      <c r="D139" s="32" t="s">
        <v>120</v>
      </c>
      <c r="E139" s="32" t="s">
        <v>192</v>
      </c>
      <c r="F139" s="69" t="s">
        <v>78</v>
      </c>
      <c r="G139" s="66">
        <v>16</v>
      </c>
      <c r="H139" s="66">
        <v>13</v>
      </c>
      <c r="I139" s="60">
        <v>0</v>
      </c>
      <c r="J139" s="60">
        <v>16</v>
      </c>
      <c r="K139" s="60">
        <v>20</v>
      </c>
      <c r="L139" s="60">
        <v>0</v>
      </c>
      <c r="M139" s="60">
        <v>0</v>
      </c>
      <c r="N139" s="66">
        <f t="shared" si="6"/>
        <v>65</v>
      </c>
      <c r="O139" s="28"/>
    </row>
    <row r="140" spans="1:15" ht="12.75">
      <c r="A140" s="60">
        <f t="shared" si="7"/>
        <v>7</v>
      </c>
      <c r="B140" s="66">
        <v>484</v>
      </c>
      <c r="C140" s="32" t="s">
        <v>199</v>
      </c>
      <c r="D140" s="32" t="s">
        <v>6</v>
      </c>
      <c r="E140" s="32" t="s">
        <v>200</v>
      </c>
      <c r="F140" s="66">
        <v>0</v>
      </c>
      <c r="G140" s="66">
        <v>10</v>
      </c>
      <c r="H140" s="66">
        <v>0</v>
      </c>
      <c r="I140" s="60">
        <v>10</v>
      </c>
      <c r="J140" s="69" t="s">
        <v>78</v>
      </c>
      <c r="K140" s="60">
        <v>9</v>
      </c>
      <c r="L140" s="60">
        <v>13</v>
      </c>
      <c r="M140" s="60">
        <v>20</v>
      </c>
      <c r="N140" s="66">
        <f t="shared" si="6"/>
        <v>62</v>
      </c>
      <c r="O140" s="28"/>
    </row>
    <row r="141" spans="1:15" ht="12.75">
      <c r="A141" s="60">
        <f t="shared" si="7"/>
        <v>8</v>
      </c>
      <c r="B141" s="60">
        <v>415</v>
      </c>
      <c r="C141" s="23" t="s">
        <v>289</v>
      </c>
      <c r="D141" s="23" t="s">
        <v>49</v>
      </c>
      <c r="E141" s="23" t="s">
        <v>266</v>
      </c>
      <c r="F141" s="69" t="s">
        <v>78</v>
      </c>
      <c r="G141" s="66">
        <v>0</v>
      </c>
      <c r="H141" s="66">
        <v>0</v>
      </c>
      <c r="I141" s="60">
        <v>13</v>
      </c>
      <c r="J141" s="60">
        <v>20</v>
      </c>
      <c r="K141" s="60">
        <v>0</v>
      </c>
      <c r="L141" s="60">
        <v>0</v>
      </c>
      <c r="M141" s="60">
        <v>0</v>
      </c>
      <c r="N141" s="66">
        <f>SUM(F141:M141)</f>
        <v>33</v>
      </c>
      <c r="O141" s="28"/>
    </row>
    <row r="142" spans="1:15" ht="12.75">
      <c r="A142" s="60">
        <f t="shared" si="7"/>
        <v>9</v>
      </c>
      <c r="B142" s="60">
        <v>407</v>
      </c>
      <c r="C142" s="23" t="s">
        <v>210</v>
      </c>
      <c r="D142" s="23" t="s">
        <v>107</v>
      </c>
      <c r="E142" s="23" t="s">
        <v>211</v>
      </c>
      <c r="F142" s="66">
        <v>0</v>
      </c>
      <c r="G142" s="66">
        <v>7</v>
      </c>
      <c r="H142" s="66">
        <v>8</v>
      </c>
      <c r="I142" s="60">
        <v>8</v>
      </c>
      <c r="J142" s="69" t="s">
        <v>78</v>
      </c>
      <c r="K142" s="60">
        <v>7</v>
      </c>
      <c r="L142" s="60">
        <v>0</v>
      </c>
      <c r="M142" s="60">
        <v>0</v>
      </c>
      <c r="N142" s="66">
        <f t="shared" si="6"/>
        <v>30</v>
      </c>
      <c r="O142" s="28"/>
    </row>
    <row r="143" spans="1:15" ht="12.75">
      <c r="A143" s="60">
        <f t="shared" si="7"/>
        <v>10</v>
      </c>
      <c r="B143" s="60">
        <v>408</v>
      </c>
      <c r="C143" s="23" t="s">
        <v>203</v>
      </c>
      <c r="D143" s="23" t="s">
        <v>204</v>
      </c>
      <c r="E143" s="23" t="s">
        <v>205</v>
      </c>
      <c r="F143" s="66">
        <v>0</v>
      </c>
      <c r="G143" s="66">
        <v>11</v>
      </c>
      <c r="H143" s="69" t="s">
        <v>78</v>
      </c>
      <c r="I143" s="60">
        <v>5</v>
      </c>
      <c r="J143" s="60">
        <v>11</v>
      </c>
      <c r="K143" s="60">
        <v>0</v>
      </c>
      <c r="L143" s="60">
        <v>0</v>
      </c>
      <c r="M143" s="60">
        <v>0</v>
      </c>
      <c r="N143" s="66">
        <f t="shared" si="6"/>
        <v>27</v>
      </c>
      <c r="O143" s="28"/>
    </row>
    <row r="144" spans="1:15" ht="12.75">
      <c r="A144" s="60">
        <f t="shared" si="7"/>
        <v>11</v>
      </c>
      <c r="B144" s="60">
        <v>446</v>
      </c>
      <c r="C144" s="23" t="s">
        <v>252</v>
      </c>
      <c r="D144" s="23" t="s">
        <v>6</v>
      </c>
      <c r="E144" s="23" t="s">
        <v>253</v>
      </c>
      <c r="F144" s="66">
        <v>0</v>
      </c>
      <c r="G144" s="66">
        <v>0</v>
      </c>
      <c r="H144" s="66">
        <v>9</v>
      </c>
      <c r="I144" s="60">
        <v>0</v>
      </c>
      <c r="J144" s="69" t="s">
        <v>78</v>
      </c>
      <c r="K144" s="60">
        <v>0</v>
      </c>
      <c r="L144" s="60">
        <v>8</v>
      </c>
      <c r="M144" s="60">
        <v>10</v>
      </c>
      <c r="N144" s="66">
        <f t="shared" si="6"/>
        <v>27</v>
      </c>
      <c r="O144" s="28"/>
    </row>
    <row r="145" spans="1:15" ht="12.75">
      <c r="A145" s="60">
        <f t="shared" si="7"/>
        <v>12</v>
      </c>
      <c r="B145" s="60">
        <v>420</v>
      </c>
      <c r="C145" s="23" t="s">
        <v>320</v>
      </c>
      <c r="D145" s="23" t="s">
        <v>120</v>
      </c>
      <c r="E145" s="23"/>
      <c r="F145" s="66">
        <v>0</v>
      </c>
      <c r="G145" s="66">
        <v>0</v>
      </c>
      <c r="H145" s="60">
        <v>0</v>
      </c>
      <c r="I145" s="60">
        <v>0</v>
      </c>
      <c r="J145" s="60">
        <v>25</v>
      </c>
      <c r="K145" s="69" t="s">
        <v>78</v>
      </c>
      <c r="L145" s="60">
        <v>0</v>
      </c>
      <c r="M145" s="60">
        <v>0</v>
      </c>
      <c r="N145" s="66">
        <f t="shared" si="6"/>
        <v>25</v>
      </c>
      <c r="O145" s="28"/>
    </row>
    <row r="146" spans="1:15" ht="12.75">
      <c r="A146" s="60">
        <f t="shared" si="7"/>
        <v>13</v>
      </c>
      <c r="B146" s="66">
        <v>466</v>
      </c>
      <c r="C146" s="32" t="s">
        <v>186</v>
      </c>
      <c r="D146" s="32" t="s">
        <v>6</v>
      </c>
      <c r="E146" s="32" t="s">
        <v>187</v>
      </c>
      <c r="F146" s="66">
        <v>8</v>
      </c>
      <c r="G146" s="66">
        <v>2</v>
      </c>
      <c r="H146" s="66">
        <v>0</v>
      </c>
      <c r="I146" s="66">
        <v>6</v>
      </c>
      <c r="J146" s="81" t="s">
        <v>78</v>
      </c>
      <c r="K146" s="60">
        <v>0</v>
      </c>
      <c r="L146" s="60">
        <v>9</v>
      </c>
      <c r="M146" s="60">
        <v>0</v>
      </c>
      <c r="N146" s="66">
        <f t="shared" si="6"/>
        <v>25</v>
      </c>
      <c r="O146" s="28"/>
    </row>
    <row r="147" spans="1:15" ht="12.75">
      <c r="A147" s="60">
        <f t="shared" si="7"/>
        <v>14</v>
      </c>
      <c r="B147" s="66">
        <v>444</v>
      </c>
      <c r="C147" s="32" t="s">
        <v>184</v>
      </c>
      <c r="D147" s="32" t="s">
        <v>37</v>
      </c>
      <c r="E147" s="32" t="s">
        <v>185</v>
      </c>
      <c r="F147" s="66">
        <v>9</v>
      </c>
      <c r="G147" s="66">
        <v>4</v>
      </c>
      <c r="H147" s="66">
        <v>7</v>
      </c>
      <c r="I147" s="69" t="s">
        <v>78</v>
      </c>
      <c r="J147" s="82">
        <v>4</v>
      </c>
      <c r="K147" s="60">
        <v>0</v>
      </c>
      <c r="L147" s="60">
        <v>0</v>
      </c>
      <c r="M147" s="60">
        <v>0</v>
      </c>
      <c r="N147" s="66">
        <f t="shared" si="6"/>
        <v>24</v>
      </c>
      <c r="O147" s="28"/>
    </row>
    <row r="148" spans="1:15" ht="12.75">
      <c r="A148" s="60">
        <f t="shared" si="7"/>
        <v>15</v>
      </c>
      <c r="B148" s="60">
        <v>435</v>
      </c>
      <c r="C148" s="23" t="s">
        <v>238</v>
      </c>
      <c r="D148" s="23" t="s">
        <v>231</v>
      </c>
      <c r="E148" s="23"/>
      <c r="F148" s="66">
        <v>0</v>
      </c>
      <c r="G148" s="66">
        <v>0</v>
      </c>
      <c r="H148" s="66">
        <v>6</v>
      </c>
      <c r="I148" s="69" t="s">
        <v>78</v>
      </c>
      <c r="J148" s="60">
        <v>0</v>
      </c>
      <c r="K148" s="60">
        <v>6</v>
      </c>
      <c r="L148" s="60">
        <v>0</v>
      </c>
      <c r="M148" s="60">
        <v>11</v>
      </c>
      <c r="N148" s="66">
        <f t="shared" si="6"/>
        <v>23</v>
      </c>
      <c r="O148" s="28"/>
    </row>
    <row r="149" spans="1:15" ht="12.75">
      <c r="A149" s="60">
        <f t="shared" si="7"/>
        <v>16</v>
      </c>
      <c r="B149" s="60">
        <v>457</v>
      </c>
      <c r="C149" s="23" t="s">
        <v>287</v>
      </c>
      <c r="D149" s="23" t="s">
        <v>6</v>
      </c>
      <c r="E149" s="23" t="s">
        <v>288</v>
      </c>
      <c r="F149" s="66">
        <v>0</v>
      </c>
      <c r="G149" s="66">
        <v>0</v>
      </c>
      <c r="H149" s="69" t="s">
        <v>78</v>
      </c>
      <c r="I149" s="60">
        <v>20</v>
      </c>
      <c r="J149" s="60">
        <v>0</v>
      </c>
      <c r="K149" s="60">
        <v>0</v>
      </c>
      <c r="L149" s="60">
        <v>0</v>
      </c>
      <c r="M149" s="60">
        <v>0</v>
      </c>
      <c r="N149" s="66">
        <f t="shared" si="6"/>
        <v>20</v>
      </c>
      <c r="O149" s="28"/>
    </row>
    <row r="150" spans="1:15" ht="12.75">
      <c r="A150" s="60">
        <f t="shared" si="7"/>
        <v>17</v>
      </c>
      <c r="B150" s="66">
        <v>404</v>
      </c>
      <c r="C150" s="32" t="s">
        <v>175</v>
      </c>
      <c r="D150" s="32" t="s">
        <v>41</v>
      </c>
      <c r="E150" s="32" t="s">
        <v>176</v>
      </c>
      <c r="F150" s="66">
        <v>13</v>
      </c>
      <c r="G150" s="66">
        <v>5</v>
      </c>
      <c r="H150" s="66">
        <v>0</v>
      </c>
      <c r="I150" s="69" t="s">
        <v>78</v>
      </c>
      <c r="J150" s="60">
        <v>0</v>
      </c>
      <c r="K150" s="60">
        <v>0</v>
      </c>
      <c r="L150" s="60">
        <v>0</v>
      </c>
      <c r="M150" s="60">
        <v>0</v>
      </c>
      <c r="N150" s="66">
        <f t="shared" si="6"/>
        <v>18</v>
      </c>
      <c r="O150" s="28"/>
    </row>
    <row r="151" spans="1:15" ht="12.75">
      <c r="A151" s="60">
        <f t="shared" si="7"/>
        <v>18</v>
      </c>
      <c r="B151" s="60">
        <v>477</v>
      </c>
      <c r="C151" s="23" t="s">
        <v>213</v>
      </c>
      <c r="D151" s="23" t="s">
        <v>6</v>
      </c>
      <c r="E151" s="23"/>
      <c r="F151" s="66">
        <v>0</v>
      </c>
      <c r="G151" s="66">
        <v>3</v>
      </c>
      <c r="H151" s="66">
        <v>0</v>
      </c>
      <c r="I151" s="60">
        <v>4</v>
      </c>
      <c r="J151" s="81" t="s">
        <v>78</v>
      </c>
      <c r="K151" s="60">
        <v>0</v>
      </c>
      <c r="L151" s="60">
        <v>11</v>
      </c>
      <c r="M151" s="60">
        <v>0</v>
      </c>
      <c r="N151" s="66">
        <f t="shared" si="6"/>
        <v>18</v>
      </c>
      <c r="O151" s="28"/>
    </row>
    <row r="152" spans="1:15" ht="12.75">
      <c r="A152" s="60">
        <f t="shared" si="7"/>
        <v>19</v>
      </c>
      <c r="B152" s="60">
        <v>418</v>
      </c>
      <c r="C152" s="23" t="s">
        <v>214</v>
      </c>
      <c r="D152" s="23" t="s">
        <v>30</v>
      </c>
      <c r="E152" s="23" t="s">
        <v>215</v>
      </c>
      <c r="F152" s="66">
        <v>0</v>
      </c>
      <c r="G152" s="60">
        <v>1</v>
      </c>
      <c r="H152" s="60">
        <v>0</v>
      </c>
      <c r="I152" s="60">
        <v>3</v>
      </c>
      <c r="J152" s="82">
        <v>13</v>
      </c>
      <c r="K152" s="69" t="s">
        <v>78</v>
      </c>
      <c r="L152" s="60">
        <v>0</v>
      </c>
      <c r="M152" s="60">
        <v>0</v>
      </c>
      <c r="N152" s="66">
        <f t="shared" si="6"/>
        <v>17</v>
      </c>
      <c r="O152" s="28"/>
    </row>
    <row r="153" spans="1:15" ht="12.75">
      <c r="A153" s="60">
        <f t="shared" si="7"/>
        <v>20</v>
      </c>
      <c r="B153" s="60">
        <v>403</v>
      </c>
      <c r="C153" s="23" t="s">
        <v>206</v>
      </c>
      <c r="D153" s="23" t="s">
        <v>6</v>
      </c>
      <c r="E153" s="23" t="s">
        <v>207</v>
      </c>
      <c r="F153" s="66">
        <v>0</v>
      </c>
      <c r="G153" s="66">
        <v>9</v>
      </c>
      <c r="H153" s="66">
        <v>0</v>
      </c>
      <c r="I153" s="60">
        <v>0</v>
      </c>
      <c r="J153" s="81" t="s">
        <v>78</v>
      </c>
      <c r="K153" s="60">
        <v>8</v>
      </c>
      <c r="L153" s="60">
        <v>0</v>
      </c>
      <c r="M153" s="60">
        <v>0</v>
      </c>
      <c r="N153" s="66">
        <f t="shared" si="6"/>
        <v>17</v>
      </c>
      <c r="O153" s="28"/>
    </row>
    <row r="154" spans="1:15" ht="12.75">
      <c r="A154" s="60">
        <f t="shared" si="7"/>
        <v>21</v>
      </c>
      <c r="B154" s="60">
        <v>410</v>
      </c>
      <c r="C154" s="23" t="s">
        <v>334</v>
      </c>
      <c r="D154" s="23" t="s">
        <v>37</v>
      </c>
      <c r="E154" s="23" t="s">
        <v>335</v>
      </c>
      <c r="F154" s="66">
        <v>0</v>
      </c>
      <c r="G154" s="66">
        <v>0</v>
      </c>
      <c r="H154" s="66">
        <v>0</v>
      </c>
      <c r="I154" s="69" t="s">
        <v>78</v>
      </c>
      <c r="J154" s="66">
        <v>0</v>
      </c>
      <c r="K154" s="60">
        <v>16</v>
      </c>
      <c r="L154" s="60">
        <v>0</v>
      </c>
      <c r="M154" s="60">
        <v>0</v>
      </c>
      <c r="N154" s="66">
        <f>SUM(F154:M154)</f>
        <v>16</v>
      </c>
      <c r="O154" s="28"/>
    </row>
    <row r="155" spans="1:15" ht="12.75">
      <c r="A155" s="60">
        <f t="shared" si="7"/>
        <v>22</v>
      </c>
      <c r="B155" s="60">
        <v>448</v>
      </c>
      <c r="C155" s="23" t="s">
        <v>290</v>
      </c>
      <c r="D155" s="23" t="s">
        <v>30</v>
      </c>
      <c r="E155" s="23" t="s">
        <v>266</v>
      </c>
      <c r="F155" s="66">
        <v>0</v>
      </c>
      <c r="G155" s="66">
        <v>0</v>
      </c>
      <c r="H155" s="66">
        <v>0</v>
      </c>
      <c r="I155" s="60">
        <v>7</v>
      </c>
      <c r="J155" s="60">
        <v>8</v>
      </c>
      <c r="K155" s="69" t="s">
        <v>78</v>
      </c>
      <c r="L155" s="60">
        <v>0</v>
      </c>
      <c r="M155" s="60">
        <v>0</v>
      </c>
      <c r="N155" s="66">
        <f>SUM(F155:M155)</f>
        <v>15</v>
      </c>
      <c r="O155" s="28"/>
    </row>
    <row r="156" spans="1:15" ht="12.75">
      <c r="A156" s="60">
        <f t="shared" si="7"/>
        <v>23</v>
      </c>
      <c r="B156" s="60">
        <v>427</v>
      </c>
      <c r="C156" s="23" t="s">
        <v>201</v>
      </c>
      <c r="D156" s="23" t="s">
        <v>120</v>
      </c>
      <c r="E156" s="23" t="s">
        <v>202</v>
      </c>
      <c r="F156" s="69" t="s">
        <v>78</v>
      </c>
      <c r="G156" s="66">
        <v>13</v>
      </c>
      <c r="H156" s="66">
        <v>0</v>
      </c>
      <c r="I156" s="66">
        <v>0</v>
      </c>
      <c r="J156" s="60">
        <v>0</v>
      </c>
      <c r="K156" s="60">
        <v>0</v>
      </c>
      <c r="L156" s="60">
        <v>0</v>
      </c>
      <c r="M156" s="60">
        <v>0</v>
      </c>
      <c r="N156" s="66">
        <f t="shared" si="6"/>
        <v>13</v>
      </c>
      <c r="O156" s="28"/>
    </row>
    <row r="157" spans="1:15" ht="12.75">
      <c r="A157" s="60">
        <f t="shared" si="7"/>
        <v>24</v>
      </c>
      <c r="B157" s="66">
        <v>417</v>
      </c>
      <c r="C157" s="32" t="s">
        <v>177</v>
      </c>
      <c r="D157" s="32" t="s">
        <v>11</v>
      </c>
      <c r="E157" s="32" t="s">
        <v>178</v>
      </c>
      <c r="F157" s="66">
        <v>11</v>
      </c>
      <c r="G157" s="69" t="s">
        <v>78</v>
      </c>
      <c r="H157" s="66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6">
        <f t="shared" si="6"/>
        <v>11</v>
      </c>
      <c r="O157" s="28"/>
    </row>
    <row r="158" spans="1:15" s="29" customFormat="1" ht="12.75">
      <c r="A158" s="60">
        <f t="shared" si="7"/>
        <v>25</v>
      </c>
      <c r="B158" s="66">
        <v>405</v>
      </c>
      <c r="C158" s="32" t="s">
        <v>181</v>
      </c>
      <c r="D158" s="32" t="s">
        <v>182</v>
      </c>
      <c r="E158" s="32" t="s">
        <v>183</v>
      </c>
      <c r="F158" s="66">
        <v>10</v>
      </c>
      <c r="G158" s="66">
        <v>0</v>
      </c>
      <c r="H158" s="66">
        <v>0</v>
      </c>
      <c r="I158" s="69" t="s">
        <v>78</v>
      </c>
      <c r="J158" s="60">
        <v>0</v>
      </c>
      <c r="K158" s="60">
        <v>0</v>
      </c>
      <c r="L158" s="60">
        <v>0</v>
      </c>
      <c r="M158" s="60">
        <v>0</v>
      </c>
      <c r="N158" s="66">
        <f t="shared" si="6"/>
        <v>10</v>
      </c>
      <c r="O158" s="26"/>
    </row>
    <row r="159" spans="1:15" s="29" customFormat="1" ht="12.75">
      <c r="A159" s="60">
        <f t="shared" si="7"/>
        <v>26</v>
      </c>
      <c r="B159" s="66">
        <v>416</v>
      </c>
      <c r="C159" s="32" t="s">
        <v>321</v>
      </c>
      <c r="D159" s="32" t="s">
        <v>49</v>
      </c>
      <c r="E159" s="32" t="s">
        <v>322</v>
      </c>
      <c r="F159" s="66">
        <v>0</v>
      </c>
      <c r="G159" s="66">
        <v>0</v>
      </c>
      <c r="H159" s="66">
        <v>0</v>
      </c>
      <c r="I159" s="69" t="s">
        <v>78</v>
      </c>
      <c r="J159" s="67">
        <v>10</v>
      </c>
      <c r="K159" s="60">
        <v>0</v>
      </c>
      <c r="L159" s="60">
        <v>0</v>
      </c>
      <c r="M159" s="60">
        <v>0</v>
      </c>
      <c r="N159" s="66">
        <f t="shared" si="6"/>
        <v>10</v>
      </c>
      <c r="O159" s="26"/>
    </row>
    <row r="160" spans="1:15" s="29" customFormat="1" ht="12.75">
      <c r="A160" s="60">
        <f t="shared" si="7"/>
        <v>27</v>
      </c>
      <c r="B160" s="60">
        <v>471</v>
      </c>
      <c r="C160" s="23" t="s">
        <v>338</v>
      </c>
      <c r="D160" s="23" t="s">
        <v>11</v>
      </c>
      <c r="E160" s="23" t="s">
        <v>339</v>
      </c>
      <c r="F160" s="66">
        <v>0</v>
      </c>
      <c r="G160" s="69" t="s">
        <v>78</v>
      </c>
      <c r="H160" s="66">
        <v>0</v>
      </c>
      <c r="I160" s="66">
        <v>0</v>
      </c>
      <c r="J160" s="80">
        <v>0</v>
      </c>
      <c r="K160" s="60">
        <v>0</v>
      </c>
      <c r="L160" s="60">
        <v>10</v>
      </c>
      <c r="M160" s="60">
        <v>0</v>
      </c>
      <c r="N160" s="66">
        <f>SUM(F160:M160)</f>
        <v>10</v>
      </c>
      <c r="O160" s="26"/>
    </row>
    <row r="161" spans="1:15" s="29" customFormat="1" ht="12.75">
      <c r="A161" s="60">
        <f t="shared" si="7"/>
        <v>28</v>
      </c>
      <c r="B161" s="60">
        <v>110</v>
      </c>
      <c r="C161" s="23" t="s">
        <v>323</v>
      </c>
      <c r="D161" s="23" t="s">
        <v>49</v>
      </c>
      <c r="E161" s="23" t="s">
        <v>324</v>
      </c>
      <c r="F161" s="66">
        <v>0</v>
      </c>
      <c r="G161" s="66">
        <v>0</v>
      </c>
      <c r="H161" s="66">
        <v>0</v>
      </c>
      <c r="I161" s="60">
        <v>0</v>
      </c>
      <c r="J161" s="77">
        <v>9</v>
      </c>
      <c r="K161" s="69" t="s">
        <v>78</v>
      </c>
      <c r="L161" s="60">
        <v>0</v>
      </c>
      <c r="M161" s="60">
        <v>0</v>
      </c>
      <c r="N161" s="66">
        <f t="shared" si="6"/>
        <v>9</v>
      </c>
      <c r="O161" s="26"/>
    </row>
    <row r="162" spans="1:15" s="29" customFormat="1" ht="12.75">
      <c r="A162" s="60">
        <f t="shared" si="7"/>
        <v>29</v>
      </c>
      <c r="B162" s="66">
        <v>406</v>
      </c>
      <c r="C162" s="32" t="s">
        <v>190</v>
      </c>
      <c r="D162" s="32" t="s">
        <v>182</v>
      </c>
      <c r="E162" s="32" t="s">
        <v>183</v>
      </c>
      <c r="F162" s="66">
        <v>0</v>
      </c>
      <c r="G162" s="66">
        <v>0</v>
      </c>
      <c r="H162" s="66">
        <v>0</v>
      </c>
      <c r="I162" s="69" t="s">
        <v>78</v>
      </c>
      <c r="J162" s="66">
        <v>7</v>
      </c>
      <c r="K162" s="60">
        <v>0</v>
      </c>
      <c r="L162" s="60">
        <v>0</v>
      </c>
      <c r="M162" s="60">
        <v>0</v>
      </c>
      <c r="N162" s="66">
        <f t="shared" si="6"/>
        <v>7</v>
      </c>
      <c r="O162" s="26"/>
    </row>
    <row r="163" spans="1:15" s="29" customFormat="1" ht="12.75">
      <c r="A163" s="60">
        <f t="shared" si="7"/>
        <v>30</v>
      </c>
      <c r="B163" s="60">
        <v>428</v>
      </c>
      <c r="C163" s="23" t="s">
        <v>212</v>
      </c>
      <c r="D163" s="23" t="s">
        <v>120</v>
      </c>
      <c r="E163" s="23"/>
      <c r="F163" s="69" t="s">
        <v>78</v>
      </c>
      <c r="G163" s="66">
        <v>6</v>
      </c>
      <c r="H163" s="66">
        <v>0</v>
      </c>
      <c r="I163" s="66">
        <v>0</v>
      </c>
      <c r="J163" s="60">
        <v>0</v>
      </c>
      <c r="K163" s="60">
        <v>0</v>
      </c>
      <c r="L163" s="60">
        <v>0</v>
      </c>
      <c r="M163" s="60">
        <v>0</v>
      </c>
      <c r="N163" s="66">
        <f t="shared" si="6"/>
        <v>6</v>
      </c>
      <c r="O163" s="26"/>
    </row>
    <row r="164" spans="1:15" s="29" customFormat="1" ht="12.75">
      <c r="A164" s="60">
        <f t="shared" si="7"/>
        <v>31</v>
      </c>
      <c r="B164" s="66">
        <v>461</v>
      </c>
      <c r="C164" s="32" t="s">
        <v>193</v>
      </c>
      <c r="D164" s="32" t="s">
        <v>37</v>
      </c>
      <c r="E164" s="32" t="s">
        <v>194</v>
      </c>
      <c r="F164" s="66">
        <v>0</v>
      </c>
      <c r="G164" s="66">
        <v>0</v>
      </c>
      <c r="H164" s="66">
        <v>0</v>
      </c>
      <c r="I164" s="69" t="s">
        <v>78</v>
      </c>
      <c r="J164" s="80">
        <v>5</v>
      </c>
      <c r="K164" s="60">
        <v>0</v>
      </c>
      <c r="L164" s="60">
        <v>0</v>
      </c>
      <c r="M164" s="60">
        <v>0</v>
      </c>
      <c r="N164" s="66">
        <f t="shared" si="6"/>
        <v>5</v>
      </c>
      <c r="O164" s="26"/>
    </row>
    <row r="165" spans="1:15" s="29" customFormat="1" ht="12.75">
      <c r="A165" s="60">
        <f t="shared" si="7"/>
        <v>32</v>
      </c>
      <c r="B165" s="60"/>
      <c r="C165" s="23" t="s">
        <v>325</v>
      </c>
      <c r="D165" s="23" t="s">
        <v>30</v>
      </c>
      <c r="E165" s="23" t="s">
        <v>315</v>
      </c>
      <c r="F165" s="66">
        <v>0</v>
      </c>
      <c r="G165" s="66">
        <v>0</v>
      </c>
      <c r="H165" s="60">
        <v>0</v>
      </c>
      <c r="I165" s="60">
        <v>0</v>
      </c>
      <c r="J165" s="82">
        <v>4</v>
      </c>
      <c r="K165" s="69" t="s">
        <v>78</v>
      </c>
      <c r="L165" s="60">
        <v>0</v>
      </c>
      <c r="M165" s="60">
        <v>0</v>
      </c>
      <c r="N165" s="66">
        <f>SUM(F165:M165)</f>
        <v>4</v>
      </c>
      <c r="O165" s="26"/>
    </row>
    <row r="166" spans="1:15" s="29" customFormat="1" ht="12.75">
      <c r="A166" s="60">
        <f t="shared" si="7"/>
        <v>33</v>
      </c>
      <c r="B166" s="66">
        <v>445</v>
      </c>
      <c r="C166" s="32" t="s">
        <v>168</v>
      </c>
      <c r="D166" s="32" t="s">
        <v>120</v>
      </c>
      <c r="E166" s="32" t="s">
        <v>169</v>
      </c>
      <c r="F166" s="69" t="s">
        <v>78</v>
      </c>
      <c r="G166" s="66">
        <v>0</v>
      </c>
      <c r="H166" s="66">
        <v>0</v>
      </c>
      <c r="I166" s="60">
        <v>0</v>
      </c>
      <c r="J166" s="82">
        <v>0</v>
      </c>
      <c r="K166" s="60">
        <v>0</v>
      </c>
      <c r="L166" s="60">
        <v>0</v>
      </c>
      <c r="M166" s="60">
        <v>0</v>
      </c>
      <c r="N166" s="66">
        <f t="shared" si="6"/>
        <v>0</v>
      </c>
      <c r="O166" s="26"/>
    </row>
    <row r="167" spans="1:15" s="29" customFormat="1" ht="12.75">
      <c r="A167" s="60">
        <f>A166+1</f>
        <v>34</v>
      </c>
      <c r="B167" s="66">
        <v>447</v>
      </c>
      <c r="C167" s="32" t="s">
        <v>179</v>
      </c>
      <c r="D167" s="32" t="s">
        <v>120</v>
      </c>
      <c r="E167" s="32" t="s">
        <v>180</v>
      </c>
      <c r="F167" s="69" t="s">
        <v>78</v>
      </c>
      <c r="G167" s="66">
        <v>0</v>
      </c>
      <c r="H167" s="66">
        <v>0</v>
      </c>
      <c r="I167" s="60">
        <v>0</v>
      </c>
      <c r="J167" s="82">
        <v>0</v>
      </c>
      <c r="K167" s="60">
        <v>0</v>
      </c>
      <c r="L167" s="60">
        <v>0</v>
      </c>
      <c r="M167" s="60">
        <v>0</v>
      </c>
      <c r="N167" s="66">
        <f t="shared" si="6"/>
        <v>0</v>
      </c>
      <c r="O167" s="26"/>
    </row>
    <row r="168" spans="1:15" s="29" customFormat="1" ht="12.75">
      <c r="A168" s="60">
        <f>A167+1</f>
        <v>35</v>
      </c>
      <c r="B168" s="66">
        <v>402</v>
      </c>
      <c r="C168" s="32" t="s">
        <v>188</v>
      </c>
      <c r="D168" s="32" t="s">
        <v>30</v>
      </c>
      <c r="E168" s="32" t="s">
        <v>189</v>
      </c>
      <c r="F168" s="66">
        <v>0</v>
      </c>
      <c r="G168" s="66">
        <v>0</v>
      </c>
      <c r="H168" s="66">
        <v>0</v>
      </c>
      <c r="I168" s="60">
        <v>0</v>
      </c>
      <c r="J168" s="60">
        <v>0</v>
      </c>
      <c r="K168" s="69" t="s">
        <v>78</v>
      </c>
      <c r="L168" s="60">
        <v>0</v>
      </c>
      <c r="M168" s="60">
        <v>0</v>
      </c>
      <c r="N168" s="66">
        <f t="shared" si="6"/>
        <v>0</v>
      </c>
      <c r="O168" s="26"/>
    </row>
    <row r="169" spans="1:15" s="29" customFormat="1" ht="12.75">
      <c r="A169" s="60">
        <f>A168+1</f>
        <v>36</v>
      </c>
      <c r="B169" s="66">
        <v>452</v>
      </c>
      <c r="C169" s="32" t="s">
        <v>195</v>
      </c>
      <c r="D169" s="32" t="s">
        <v>166</v>
      </c>
      <c r="E169" s="32" t="s">
        <v>196</v>
      </c>
      <c r="F169" s="66">
        <v>0</v>
      </c>
      <c r="G169" s="66">
        <v>0</v>
      </c>
      <c r="H169" s="66">
        <v>0</v>
      </c>
      <c r="I169" s="60">
        <v>0</v>
      </c>
      <c r="J169" s="81" t="s">
        <v>78</v>
      </c>
      <c r="K169" s="60">
        <v>0</v>
      </c>
      <c r="L169" s="60">
        <v>0</v>
      </c>
      <c r="M169" s="60">
        <v>0</v>
      </c>
      <c r="N169" s="66">
        <f t="shared" si="6"/>
        <v>0</v>
      </c>
      <c r="O169" s="26"/>
    </row>
    <row r="170" spans="1:15" s="29" customFormat="1" ht="12.75">
      <c r="A170" s="60">
        <f>A169+1</f>
        <v>37</v>
      </c>
      <c r="B170" s="60">
        <v>411</v>
      </c>
      <c r="C170" s="23" t="s">
        <v>216</v>
      </c>
      <c r="D170" s="23" t="s">
        <v>6</v>
      </c>
      <c r="E170" s="23" t="s">
        <v>187</v>
      </c>
      <c r="F170" s="66">
        <v>0</v>
      </c>
      <c r="G170" s="66">
        <v>0</v>
      </c>
      <c r="H170" s="66">
        <v>0</v>
      </c>
      <c r="I170" s="82">
        <v>0</v>
      </c>
      <c r="J170" s="69" t="s">
        <v>78</v>
      </c>
      <c r="K170" s="60">
        <v>0</v>
      </c>
      <c r="L170" s="60">
        <v>0</v>
      </c>
      <c r="M170" s="60">
        <v>0</v>
      </c>
      <c r="N170" s="66">
        <f>SUM(F170:M170)</f>
        <v>0</v>
      </c>
      <c r="O170" s="26"/>
    </row>
    <row r="171" spans="1:15" s="29" customFormat="1" ht="12.75">
      <c r="A171" s="60">
        <f>A169+1</f>
        <v>37</v>
      </c>
      <c r="B171" s="60">
        <v>433</v>
      </c>
      <c r="C171" s="23" t="s">
        <v>217</v>
      </c>
      <c r="D171" s="23" t="s">
        <v>6</v>
      </c>
      <c r="E171" s="23" t="s">
        <v>218</v>
      </c>
      <c r="F171" s="66">
        <v>0</v>
      </c>
      <c r="G171" s="66">
        <v>0</v>
      </c>
      <c r="H171" s="66">
        <v>0</v>
      </c>
      <c r="I171" s="60">
        <v>0</v>
      </c>
      <c r="J171" s="69" t="s">
        <v>78</v>
      </c>
      <c r="K171" s="60">
        <v>0</v>
      </c>
      <c r="L171" s="60">
        <v>0</v>
      </c>
      <c r="M171" s="60">
        <v>0</v>
      </c>
      <c r="N171" s="66">
        <f>SUM(F171:M171)</f>
        <v>0</v>
      </c>
      <c r="O171" s="26"/>
    </row>
    <row r="172" spans="1:15" s="29" customFormat="1" ht="23.25">
      <c r="A172" s="87"/>
      <c r="B172" s="87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</row>
    <row r="173" spans="1:15" s="29" customFormat="1" ht="12.75">
      <c r="A173" s="25"/>
      <c r="B173" s="25"/>
      <c r="C173" s="3"/>
      <c r="D173" s="17" t="s">
        <v>0</v>
      </c>
      <c r="E173" s="20"/>
      <c r="F173" s="43"/>
      <c r="G173" s="43"/>
      <c r="H173" s="43"/>
      <c r="I173" s="34"/>
      <c r="J173" s="35"/>
      <c r="K173" s="34"/>
      <c r="L173" s="34"/>
      <c r="M173" s="34"/>
      <c r="N173" s="36"/>
      <c r="O173" s="26"/>
    </row>
    <row r="174" spans="1:15" s="29" customFormat="1" ht="12.75">
      <c r="A174" s="25"/>
      <c r="B174" s="25"/>
      <c r="C174" s="3"/>
      <c r="D174" s="17" t="s">
        <v>20</v>
      </c>
      <c r="E174" s="20"/>
      <c r="F174" s="43"/>
      <c r="G174" s="43"/>
      <c r="H174" s="43"/>
      <c r="I174" s="34"/>
      <c r="J174" s="35"/>
      <c r="K174" s="34"/>
      <c r="L174" s="34"/>
      <c r="M174" s="34"/>
      <c r="N174" s="36"/>
      <c r="O174" s="26"/>
    </row>
    <row r="175" spans="1:15" s="29" customFormat="1" ht="12.75">
      <c r="A175" s="25"/>
      <c r="B175" s="25"/>
      <c r="C175" s="3"/>
      <c r="D175" s="3"/>
      <c r="E175" s="20"/>
      <c r="F175" s="43"/>
      <c r="G175" s="43"/>
      <c r="H175" s="43"/>
      <c r="I175" s="34"/>
      <c r="J175" s="35"/>
      <c r="K175" s="34"/>
      <c r="L175" s="34"/>
      <c r="M175" s="34"/>
      <c r="N175" s="36"/>
      <c r="O175" s="26"/>
    </row>
    <row r="176" spans="1:15" s="29" customFormat="1" ht="12.75">
      <c r="A176" s="25"/>
      <c r="B176" s="25"/>
      <c r="C176" s="3"/>
      <c r="D176" s="17" t="s">
        <v>23</v>
      </c>
      <c r="E176" s="20"/>
      <c r="F176" s="43"/>
      <c r="G176" s="43"/>
      <c r="H176" s="43"/>
      <c r="I176" s="34"/>
      <c r="J176" s="35"/>
      <c r="K176" s="34"/>
      <c r="L176" s="34"/>
      <c r="M176" s="34"/>
      <c r="N176" s="36"/>
      <c r="O176" s="26"/>
    </row>
    <row r="177" spans="1:15" s="29" customFormat="1" ht="12.75">
      <c r="A177" s="25"/>
      <c r="B177" s="25"/>
      <c r="F177" s="43"/>
      <c r="G177" s="43"/>
      <c r="H177" s="43"/>
      <c r="I177" s="34"/>
      <c r="J177" s="35"/>
      <c r="K177" s="34"/>
      <c r="L177" s="34"/>
      <c r="M177" s="34"/>
      <c r="N177" s="36"/>
      <c r="O177" s="26"/>
    </row>
    <row r="178" spans="1:15" s="29" customFormat="1" ht="12.75">
      <c r="A178" s="25"/>
      <c r="B178" s="25"/>
      <c r="C178" s="42" t="s">
        <v>19</v>
      </c>
      <c r="D178" s="39"/>
      <c r="E178" s="39"/>
      <c r="F178" s="8" t="s">
        <v>14</v>
      </c>
      <c r="G178" s="8" t="s">
        <v>15</v>
      </c>
      <c r="H178" s="8" t="s">
        <v>22</v>
      </c>
      <c r="I178" s="8" t="s">
        <v>16</v>
      </c>
      <c r="J178" s="8" t="s">
        <v>1</v>
      </c>
      <c r="K178" s="8" t="s">
        <v>33</v>
      </c>
      <c r="L178" s="68" t="s">
        <v>294</v>
      </c>
      <c r="M178" s="68" t="s">
        <v>34</v>
      </c>
      <c r="N178" s="51"/>
      <c r="O178" s="26"/>
    </row>
    <row r="179" spans="1:15" ht="12.75">
      <c r="A179" s="40" t="s">
        <v>2</v>
      </c>
      <c r="B179" s="55" t="s">
        <v>21</v>
      </c>
      <c r="C179" s="38" t="s">
        <v>3</v>
      </c>
      <c r="D179" s="38" t="s">
        <v>4</v>
      </c>
      <c r="E179" s="38" t="s">
        <v>5</v>
      </c>
      <c r="F179" s="11">
        <v>1</v>
      </c>
      <c r="G179" s="11">
        <v>2</v>
      </c>
      <c r="H179" s="11">
        <v>3</v>
      </c>
      <c r="I179" s="11">
        <v>4</v>
      </c>
      <c r="J179" s="11">
        <v>5</v>
      </c>
      <c r="K179" s="11">
        <v>6</v>
      </c>
      <c r="L179" s="11">
        <v>7</v>
      </c>
      <c r="M179" s="11">
        <v>8</v>
      </c>
      <c r="N179" s="41" t="s">
        <v>12</v>
      </c>
      <c r="O179" s="1"/>
    </row>
    <row r="180" spans="1:15" s="44" customFormat="1" ht="12.75">
      <c r="A180" s="67">
        <v>1</v>
      </c>
      <c r="B180" s="66">
        <v>501</v>
      </c>
      <c r="C180" s="32" t="s">
        <v>219</v>
      </c>
      <c r="D180" s="32" t="s">
        <v>6</v>
      </c>
      <c r="E180" s="32" t="s">
        <v>220</v>
      </c>
      <c r="F180" s="66">
        <v>25</v>
      </c>
      <c r="G180" s="66">
        <v>20</v>
      </c>
      <c r="H180" s="66">
        <v>20</v>
      </c>
      <c r="I180" s="66">
        <v>20</v>
      </c>
      <c r="J180" s="69" t="s">
        <v>78</v>
      </c>
      <c r="K180" s="66">
        <v>20</v>
      </c>
      <c r="L180" s="66">
        <v>16</v>
      </c>
      <c r="M180" s="66">
        <v>13</v>
      </c>
      <c r="N180" s="66">
        <f>SUM(F180:M180)</f>
        <v>134</v>
      </c>
      <c r="O180" s="45"/>
    </row>
    <row r="181" spans="1:15" ht="12.75">
      <c r="A181" s="66">
        <f>A180+1</f>
        <v>2</v>
      </c>
      <c r="B181" s="66">
        <v>509</v>
      </c>
      <c r="C181" s="32" t="s">
        <v>254</v>
      </c>
      <c r="D181" s="32" t="s">
        <v>6</v>
      </c>
      <c r="E181" s="32" t="s">
        <v>255</v>
      </c>
      <c r="F181" s="66">
        <v>0</v>
      </c>
      <c r="G181" s="66">
        <v>0</v>
      </c>
      <c r="H181" s="66">
        <v>25</v>
      </c>
      <c r="I181" s="66">
        <v>25</v>
      </c>
      <c r="J181" s="69" t="s">
        <v>78</v>
      </c>
      <c r="K181" s="66">
        <v>25</v>
      </c>
      <c r="L181" s="66">
        <v>25</v>
      </c>
      <c r="M181" s="66">
        <v>25</v>
      </c>
      <c r="N181" s="66">
        <f aca="true" t="shared" si="8" ref="N181:N195">SUM(F181:M181)</f>
        <v>125</v>
      </c>
      <c r="O181" s="1"/>
    </row>
    <row r="182" spans="1:15" ht="12.75">
      <c r="A182" s="66">
        <f aca="true" t="shared" si="9" ref="A182:A195">A181+1</f>
        <v>3</v>
      </c>
      <c r="B182" s="66">
        <v>508</v>
      </c>
      <c r="C182" s="32" t="s">
        <v>226</v>
      </c>
      <c r="D182" s="32" t="s">
        <v>6</v>
      </c>
      <c r="E182" s="32" t="s">
        <v>227</v>
      </c>
      <c r="F182" s="66">
        <v>11</v>
      </c>
      <c r="G182" s="66">
        <v>16</v>
      </c>
      <c r="H182" s="66">
        <v>0</v>
      </c>
      <c r="I182" s="66">
        <v>16</v>
      </c>
      <c r="J182" s="69" t="s">
        <v>78</v>
      </c>
      <c r="K182" s="66">
        <v>16</v>
      </c>
      <c r="L182" s="66">
        <v>20</v>
      </c>
      <c r="M182" s="66">
        <v>20</v>
      </c>
      <c r="N182" s="66">
        <f t="shared" si="8"/>
        <v>99</v>
      </c>
      <c r="O182" s="1"/>
    </row>
    <row r="183" spans="1:15" ht="12.75">
      <c r="A183" s="66">
        <f t="shared" si="9"/>
        <v>4</v>
      </c>
      <c r="B183" s="66">
        <v>555</v>
      </c>
      <c r="C183" s="32" t="s">
        <v>223</v>
      </c>
      <c r="D183" s="32" t="s">
        <v>37</v>
      </c>
      <c r="E183" s="32" t="s">
        <v>194</v>
      </c>
      <c r="F183" s="66">
        <v>16</v>
      </c>
      <c r="G183" s="66">
        <v>10</v>
      </c>
      <c r="H183" s="66">
        <v>13</v>
      </c>
      <c r="I183" s="69" t="s">
        <v>78</v>
      </c>
      <c r="J183" s="66">
        <v>20</v>
      </c>
      <c r="K183" s="66">
        <v>13</v>
      </c>
      <c r="L183" s="66">
        <v>11</v>
      </c>
      <c r="M183" s="66">
        <v>11</v>
      </c>
      <c r="N183" s="66">
        <f t="shared" si="8"/>
        <v>94</v>
      </c>
      <c r="O183" s="1"/>
    </row>
    <row r="184" spans="1:15" ht="12.75">
      <c r="A184" s="66">
        <f t="shared" si="9"/>
        <v>5</v>
      </c>
      <c r="B184" s="66">
        <v>504</v>
      </c>
      <c r="C184" s="32" t="s">
        <v>221</v>
      </c>
      <c r="D184" s="32" t="s">
        <v>6</v>
      </c>
      <c r="E184" s="32" t="s">
        <v>222</v>
      </c>
      <c r="F184" s="66">
        <v>20</v>
      </c>
      <c r="G184" s="66">
        <v>25</v>
      </c>
      <c r="H184" s="66">
        <v>0</v>
      </c>
      <c r="I184" s="66">
        <v>0</v>
      </c>
      <c r="J184" s="69" t="s">
        <v>78</v>
      </c>
      <c r="K184" s="66">
        <v>0</v>
      </c>
      <c r="L184" s="66">
        <v>0</v>
      </c>
      <c r="M184" s="66">
        <v>0</v>
      </c>
      <c r="N184" s="66">
        <f>SUM(F184:M184)</f>
        <v>45</v>
      </c>
      <c r="O184" s="1"/>
    </row>
    <row r="185" spans="1:15" ht="12.75">
      <c r="A185" s="66">
        <f t="shared" si="9"/>
        <v>6</v>
      </c>
      <c r="B185" s="66">
        <v>503</v>
      </c>
      <c r="C185" s="32" t="s">
        <v>224</v>
      </c>
      <c r="D185" s="32" t="s">
        <v>6</v>
      </c>
      <c r="E185" s="32" t="s">
        <v>225</v>
      </c>
      <c r="F185" s="66">
        <v>13</v>
      </c>
      <c r="G185" s="66">
        <v>13</v>
      </c>
      <c r="H185" s="66">
        <v>0</v>
      </c>
      <c r="I185" s="66">
        <v>13</v>
      </c>
      <c r="J185" s="69" t="s">
        <v>78</v>
      </c>
      <c r="K185" s="66">
        <v>0</v>
      </c>
      <c r="L185" s="66">
        <v>0</v>
      </c>
      <c r="M185" s="66">
        <v>0</v>
      </c>
      <c r="N185" s="66">
        <f t="shared" si="8"/>
        <v>39</v>
      </c>
      <c r="O185" s="1"/>
    </row>
    <row r="186" spans="1:15" ht="12.75">
      <c r="A186" s="66">
        <f t="shared" si="9"/>
        <v>7</v>
      </c>
      <c r="B186" s="66">
        <v>697</v>
      </c>
      <c r="C186" s="71" t="s">
        <v>326</v>
      </c>
      <c r="D186" s="71" t="s">
        <v>327</v>
      </c>
      <c r="E186" s="71" t="s">
        <v>328</v>
      </c>
      <c r="F186" s="69" t="s">
        <v>78</v>
      </c>
      <c r="G186" s="66">
        <v>0</v>
      </c>
      <c r="H186" s="66">
        <v>0</v>
      </c>
      <c r="I186" s="66">
        <v>0</v>
      </c>
      <c r="J186" s="66">
        <v>25</v>
      </c>
      <c r="K186" s="66">
        <v>9</v>
      </c>
      <c r="L186" s="66">
        <v>0</v>
      </c>
      <c r="M186" s="66">
        <v>0</v>
      </c>
      <c r="N186" s="66">
        <f t="shared" si="8"/>
        <v>34</v>
      </c>
      <c r="O186" s="1"/>
    </row>
    <row r="187" spans="1:15" ht="12.75">
      <c r="A187" s="66">
        <f t="shared" si="9"/>
        <v>8</v>
      </c>
      <c r="B187" s="66">
        <v>502</v>
      </c>
      <c r="C187" s="32" t="s">
        <v>233</v>
      </c>
      <c r="D187" s="32" t="s">
        <v>6</v>
      </c>
      <c r="E187" s="32" t="s">
        <v>234</v>
      </c>
      <c r="F187" s="66">
        <v>0</v>
      </c>
      <c r="G187" s="66">
        <v>0</v>
      </c>
      <c r="H187" s="66">
        <v>0</v>
      </c>
      <c r="I187" s="66">
        <v>11</v>
      </c>
      <c r="J187" s="69" t="s">
        <v>78</v>
      </c>
      <c r="K187" s="66">
        <v>10</v>
      </c>
      <c r="L187" s="66">
        <v>10</v>
      </c>
      <c r="M187" s="66">
        <v>0</v>
      </c>
      <c r="N187" s="66">
        <f t="shared" si="8"/>
        <v>31</v>
      </c>
      <c r="O187" s="1"/>
    </row>
    <row r="188" spans="1:15" ht="12.75">
      <c r="A188" s="66">
        <f t="shared" si="9"/>
        <v>9</v>
      </c>
      <c r="B188" s="66">
        <v>522</v>
      </c>
      <c r="C188" s="32" t="s">
        <v>341</v>
      </c>
      <c r="D188" s="32" t="s">
        <v>6</v>
      </c>
      <c r="E188" s="32" t="s">
        <v>342</v>
      </c>
      <c r="F188" s="66">
        <v>0</v>
      </c>
      <c r="G188" s="66">
        <v>0</v>
      </c>
      <c r="H188" s="66">
        <v>0</v>
      </c>
      <c r="I188" s="66">
        <v>0</v>
      </c>
      <c r="J188" s="69" t="s">
        <v>78</v>
      </c>
      <c r="K188" s="66">
        <v>0</v>
      </c>
      <c r="L188" s="66">
        <v>13</v>
      </c>
      <c r="M188" s="66">
        <v>16</v>
      </c>
      <c r="N188" s="66">
        <f t="shared" si="8"/>
        <v>29</v>
      </c>
      <c r="O188" s="1"/>
    </row>
    <row r="189" spans="1:15" ht="12.75">
      <c r="A189" s="66">
        <f t="shared" si="9"/>
        <v>10</v>
      </c>
      <c r="B189" s="66">
        <v>582</v>
      </c>
      <c r="C189" s="32" t="s">
        <v>235</v>
      </c>
      <c r="D189" s="32" t="s">
        <v>107</v>
      </c>
      <c r="E189" s="32" t="s">
        <v>211</v>
      </c>
      <c r="F189" s="66">
        <v>0</v>
      </c>
      <c r="G189" s="66">
        <v>11</v>
      </c>
      <c r="H189" s="66">
        <v>16</v>
      </c>
      <c r="I189" s="66">
        <v>0</v>
      </c>
      <c r="J189" s="69" t="s">
        <v>78</v>
      </c>
      <c r="K189" s="66">
        <v>0</v>
      </c>
      <c r="L189" s="66">
        <v>0</v>
      </c>
      <c r="M189" s="66">
        <v>0</v>
      </c>
      <c r="N189" s="66">
        <f t="shared" si="8"/>
        <v>27</v>
      </c>
      <c r="O189" s="1"/>
    </row>
    <row r="190" spans="1:15" ht="12.75">
      <c r="A190" s="66">
        <f t="shared" si="9"/>
        <v>11</v>
      </c>
      <c r="B190" s="66">
        <v>575</v>
      </c>
      <c r="C190" s="32" t="s">
        <v>236</v>
      </c>
      <c r="D190" s="32" t="s">
        <v>6</v>
      </c>
      <c r="E190" s="32"/>
      <c r="F190" s="66">
        <v>0</v>
      </c>
      <c r="G190" s="66">
        <v>9</v>
      </c>
      <c r="H190" s="66">
        <v>0</v>
      </c>
      <c r="I190" s="66">
        <v>0</v>
      </c>
      <c r="J190" s="69" t="s">
        <v>78</v>
      </c>
      <c r="K190" s="66">
        <v>11</v>
      </c>
      <c r="L190" s="66">
        <v>0</v>
      </c>
      <c r="M190" s="66">
        <v>0</v>
      </c>
      <c r="N190" s="66">
        <f t="shared" si="8"/>
        <v>20</v>
      </c>
      <c r="O190" s="1"/>
    </row>
    <row r="191" spans="1:15" ht="12.75">
      <c r="A191" s="66">
        <f t="shared" si="9"/>
        <v>12</v>
      </c>
      <c r="B191" s="66">
        <v>566</v>
      </c>
      <c r="C191" s="70" t="s">
        <v>237</v>
      </c>
      <c r="D191" s="71" t="s">
        <v>231</v>
      </c>
      <c r="E191" s="71" t="s">
        <v>239</v>
      </c>
      <c r="F191" s="66">
        <v>0</v>
      </c>
      <c r="G191" s="66">
        <v>0</v>
      </c>
      <c r="H191" s="66">
        <v>0</v>
      </c>
      <c r="I191" s="69" t="s">
        <v>78</v>
      </c>
      <c r="J191" s="66">
        <v>16</v>
      </c>
      <c r="K191" s="66">
        <v>0</v>
      </c>
      <c r="L191" s="66">
        <v>0</v>
      </c>
      <c r="M191" s="66">
        <v>0</v>
      </c>
      <c r="N191" s="66">
        <f t="shared" si="8"/>
        <v>16</v>
      </c>
      <c r="O191" s="1"/>
    </row>
    <row r="192" spans="1:15" ht="12.75">
      <c r="A192" s="66">
        <f t="shared" si="9"/>
        <v>13</v>
      </c>
      <c r="B192" s="66">
        <v>527</v>
      </c>
      <c r="C192" s="32" t="s">
        <v>230</v>
      </c>
      <c r="D192" s="32" t="s">
        <v>231</v>
      </c>
      <c r="E192" s="32" t="s">
        <v>232</v>
      </c>
      <c r="F192" s="66">
        <v>0</v>
      </c>
      <c r="G192" s="66">
        <v>0</v>
      </c>
      <c r="H192" s="66">
        <v>0</v>
      </c>
      <c r="I192" s="69" t="s">
        <v>78</v>
      </c>
      <c r="J192" s="66">
        <v>13</v>
      </c>
      <c r="K192" s="66">
        <v>0</v>
      </c>
      <c r="L192" s="66">
        <v>0</v>
      </c>
      <c r="M192" s="66">
        <v>0</v>
      </c>
      <c r="N192" s="66">
        <f t="shared" si="8"/>
        <v>13</v>
      </c>
      <c r="O192" s="1"/>
    </row>
    <row r="193" spans="1:15" ht="12.75">
      <c r="A193" s="66">
        <f t="shared" si="9"/>
        <v>14</v>
      </c>
      <c r="B193" s="66">
        <v>538</v>
      </c>
      <c r="C193" s="32" t="s">
        <v>228</v>
      </c>
      <c r="D193" s="32" t="s">
        <v>107</v>
      </c>
      <c r="E193" s="32"/>
      <c r="F193" s="66">
        <v>0</v>
      </c>
      <c r="G193" s="66">
        <v>0</v>
      </c>
      <c r="H193" s="66">
        <v>0</v>
      </c>
      <c r="I193" s="66">
        <v>0</v>
      </c>
      <c r="J193" s="69" t="s">
        <v>78</v>
      </c>
      <c r="K193" s="66">
        <v>0</v>
      </c>
      <c r="L193" s="66">
        <v>0</v>
      </c>
      <c r="M193" s="66">
        <v>0</v>
      </c>
      <c r="N193" s="66">
        <f t="shared" si="8"/>
        <v>0</v>
      </c>
      <c r="O193" s="1"/>
    </row>
    <row r="194" spans="1:15" ht="12.75">
      <c r="A194" s="66">
        <f t="shared" si="9"/>
        <v>15</v>
      </c>
      <c r="B194" s="66">
        <v>545</v>
      </c>
      <c r="C194" s="32" t="s">
        <v>229</v>
      </c>
      <c r="D194" s="32" t="s">
        <v>6</v>
      </c>
      <c r="E194" s="32"/>
      <c r="F194" s="66">
        <v>0</v>
      </c>
      <c r="G194" s="66">
        <v>0</v>
      </c>
      <c r="H194" s="66">
        <v>0</v>
      </c>
      <c r="I194" s="66">
        <v>0</v>
      </c>
      <c r="J194" s="69" t="s">
        <v>78</v>
      </c>
      <c r="K194" s="66">
        <v>0</v>
      </c>
      <c r="L194" s="66">
        <v>0</v>
      </c>
      <c r="M194" s="66">
        <v>0</v>
      </c>
      <c r="N194" s="66">
        <f t="shared" si="8"/>
        <v>0</v>
      </c>
      <c r="O194" s="1"/>
    </row>
    <row r="195" spans="1:15" ht="12.75">
      <c r="A195" s="66">
        <f t="shared" si="9"/>
        <v>16</v>
      </c>
      <c r="B195" s="66">
        <v>567</v>
      </c>
      <c r="C195" s="32" t="s">
        <v>238</v>
      </c>
      <c r="D195" s="32" t="s">
        <v>231</v>
      </c>
      <c r="E195" s="32"/>
      <c r="F195" s="66">
        <v>0</v>
      </c>
      <c r="G195" s="66">
        <v>0</v>
      </c>
      <c r="H195" s="66">
        <v>0</v>
      </c>
      <c r="I195" s="69" t="s">
        <v>78</v>
      </c>
      <c r="J195" s="66">
        <v>0</v>
      </c>
      <c r="K195" s="66">
        <v>0</v>
      </c>
      <c r="L195" s="66">
        <v>0</v>
      </c>
      <c r="M195" s="66">
        <v>0</v>
      </c>
      <c r="N195" s="66">
        <f t="shared" si="8"/>
        <v>0</v>
      </c>
      <c r="O195" s="1"/>
    </row>
    <row r="196" spans="1:15" ht="12.75">
      <c r="A196" s="66"/>
      <c r="B196" s="66"/>
      <c r="C196" s="32"/>
      <c r="D196" s="32"/>
      <c r="E196" s="32"/>
      <c r="F196" s="66"/>
      <c r="G196" s="66"/>
      <c r="H196" s="66"/>
      <c r="I196" s="66"/>
      <c r="J196" s="66"/>
      <c r="K196" s="66"/>
      <c r="L196" s="66"/>
      <c r="M196" s="66"/>
      <c r="N196" s="66"/>
      <c r="O196" s="1"/>
    </row>
    <row r="197" spans="1:14" ht="12.75">
      <c r="A197" s="66"/>
      <c r="B197" s="66"/>
      <c r="C197" s="70"/>
      <c r="D197" s="71"/>
      <c r="E197" s="71"/>
      <c r="F197" s="66"/>
      <c r="G197" s="66"/>
      <c r="H197" s="66"/>
      <c r="I197" s="66"/>
      <c r="J197" s="66"/>
      <c r="K197" s="66"/>
      <c r="L197" s="66"/>
      <c r="M197" s="66"/>
      <c r="N197" s="66"/>
    </row>
    <row r="198" spans="1:14" ht="12.75">
      <c r="A198" s="66"/>
      <c r="B198" s="66"/>
      <c r="C198" s="70"/>
      <c r="D198" s="71"/>
      <c r="E198" s="71"/>
      <c r="F198" s="66"/>
      <c r="G198" s="66"/>
      <c r="H198" s="66"/>
      <c r="I198" s="66"/>
      <c r="J198" s="66"/>
      <c r="K198" s="66"/>
      <c r="L198" s="66"/>
      <c r="M198" s="66"/>
      <c r="N198" s="66"/>
    </row>
    <row r="199" spans="1:14" ht="12.75">
      <c r="A199" s="66"/>
      <c r="B199" s="66"/>
      <c r="C199" s="71"/>
      <c r="D199" s="71"/>
      <c r="E199" s="71"/>
      <c r="F199" s="66"/>
      <c r="G199" s="66"/>
      <c r="H199" s="66"/>
      <c r="I199" s="66"/>
      <c r="J199" s="66"/>
      <c r="K199" s="66"/>
      <c r="L199" s="66"/>
      <c r="M199" s="66"/>
      <c r="N199" s="66"/>
    </row>
    <row r="200" spans="1:14" ht="12.75">
      <c r="A200" s="66"/>
      <c r="B200" s="66"/>
      <c r="C200" s="71"/>
      <c r="D200" s="71"/>
      <c r="E200" s="71"/>
      <c r="F200" s="66"/>
      <c r="G200" s="66"/>
      <c r="H200" s="66"/>
      <c r="I200" s="66"/>
      <c r="J200" s="66"/>
      <c r="K200" s="66"/>
      <c r="L200" s="66"/>
      <c r="M200" s="66"/>
      <c r="N200" s="66"/>
    </row>
    <row r="201" spans="1:14" ht="12.75">
      <c r="A201" s="66"/>
      <c r="B201" s="66"/>
      <c r="C201" s="70"/>
      <c r="D201" s="70"/>
      <c r="E201" s="70"/>
      <c r="F201" s="66"/>
      <c r="G201" s="66"/>
      <c r="H201" s="66"/>
      <c r="I201" s="66"/>
      <c r="J201" s="66"/>
      <c r="K201" s="66"/>
      <c r="L201" s="66"/>
      <c r="M201" s="66"/>
      <c r="N201" s="66"/>
    </row>
    <row r="202" spans="1:15" ht="23.25">
      <c r="A202" s="87"/>
      <c r="B202" s="87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</row>
    <row r="208" spans="1:14" ht="12.75">
      <c r="A208" s="24"/>
      <c r="B208" s="25"/>
      <c r="C208" s="24"/>
      <c r="D208" s="24"/>
      <c r="E208" s="24"/>
      <c r="F208" s="31"/>
      <c r="G208" s="31"/>
      <c r="H208" s="31"/>
      <c r="I208" s="25"/>
      <c r="J208" s="30"/>
      <c r="K208" s="25"/>
      <c r="L208" s="25"/>
      <c r="M208" s="25"/>
      <c r="N208" s="27"/>
    </row>
    <row r="209" spans="1:14" ht="12.75">
      <c r="A209" s="24"/>
      <c r="B209" s="25"/>
      <c r="C209" s="24"/>
      <c r="D209" s="24"/>
      <c r="E209" s="24"/>
      <c r="F209" s="31"/>
      <c r="G209" s="31"/>
      <c r="H209" s="31"/>
      <c r="I209" s="25"/>
      <c r="J209" s="25"/>
      <c r="K209" s="25"/>
      <c r="L209" s="25"/>
      <c r="M209" s="25"/>
      <c r="N209" s="27"/>
    </row>
    <row r="210" spans="1:14" ht="12.75">
      <c r="A210" s="24"/>
      <c r="B210" s="25"/>
      <c r="C210" s="24"/>
      <c r="D210" s="24"/>
      <c r="E210" s="24"/>
      <c r="F210" s="31"/>
      <c r="G210" s="31"/>
      <c r="H210" s="31"/>
      <c r="I210" s="25"/>
      <c r="J210" s="25"/>
      <c r="K210" s="25"/>
      <c r="L210" s="25"/>
      <c r="M210" s="25"/>
      <c r="N210" s="27"/>
    </row>
    <row r="211" spans="1:14" ht="12.75">
      <c r="A211" s="24"/>
      <c r="B211" s="25"/>
      <c r="C211" s="24"/>
      <c r="D211" s="24"/>
      <c r="E211" s="24"/>
      <c r="F211" s="31"/>
      <c r="G211" s="31"/>
      <c r="H211" s="31"/>
      <c r="I211" s="25"/>
      <c r="J211" s="25"/>
      <c r="K211" s="25"/>
      <c r="L211" s="25"/>
      <c r="M211" s="25"/>
      <c r="N211" s="27"/>
    </row>
    <row r="249" spans="1:14" ht="12.75">
      <c r="A249" s="24"/>
      <c r="B249" s="25"/>
      <c r="C249" s="24"/>
      <c r="D249" s="24"/>
      <c r="E249" s="24"/>
      <c r="F249" s="31"/>
      <c r="G249" s="31"/>
      <c r="H249" s="31"/>
      <c r="I249" s="14"/>
      <c r="J249" s="14"/>
      <c r="K249" s="15"/>
      <c r="L249" s="15"/>
      <c r="M249" s="15"/>
      <c r="N249" s="16"/>
    </row>
    <row r="250" spans="1:14" ht="12.75">
      <c r="A250" s="24"/>
      <c r="B250" s="25"/>
      <c r="C250" s="24"/>
      <c r="D250" s="24"/>
      <c r="E250" s="24"/>
      <c r="F250" s="31"/>
      <c r="G250" s="31"/>
      <c r="H250" s="31"/>
      <c r="I250" s="14"/>
      <c r="J250" s="14"/>
      <c r="K250" s="15"/>
      <c r="L250" s="15"/>
      <c r="M250" s="15"/>
      <c r="N250" s="16"/>
    </row>
    <row r="251" spans="1:14" ht="12.75">
      <c r="A251" s="24"/>
      <c r="B251" s="25"/>
      <c r="C251" s="24"/>
      <c r="D251" s="24"/>
      <c r="E251" s="24"/>
      <c r="F251" s="31"/>
      <c r="G251" s="31"/>
      <c r="H251" s="31"/>
      <c r="I251" s="14"/>
      <c r="J251" s="14"/>
      <c r="K251" s="15"/>
      <c r="L251" s="15"/>
      <c r="M251" s="15"/>
      <c r="N251" s="16"/>
    </row>
    <row r="252" spans="1:14" ht="12.75">
      <c r="A252" s="24"/>
      <c r="B252" s="25"/>
      <c r="C252" s="24"/>
      <c r="D252" s="24"/>
      <c r="E252" s="24"/>
      <c r="F252" s="31"/>
      <c r="G252" s="31"/>
      <c r="H252" s="31"/>
      <c r="I252" s="14"/>
      <c r="J252" s="14"/>
      <c r="K252" s="15"/>
      <c r="L252" s="15"/>
      <c r="M252" s="15"/>
      <c r="N252" s="16"/>
    </row>
    <row r="253" spans="1:14" ht="12.75">
      <c r="A253" s="24"/>
      <c r="B253" s="25"/>
      <c r="C253" s="24"/>
      <c r="D253" s="24"/>
      <c r="E253" s="24"/>
      <c r="F253" s="31"/>
      <c r="G253" s="31"/>
      <c r="H253" s="31"/>
      <c r="I253" s="14"/>
      <c r="J253" s="14"/>
      <c r="K253" s="15"/>
      <c r="L253" s="15"/>
      <c r="M253" s="15"/>
      <c r="N253" s="16"/>
    </row>
    <row r="254" spans="1:14" ht="12.75">
      <c r="A254" s="24"/>
      <c r="B254" s="25"/>
      <c r="C254" s="24"/>
      <c r="D254" s="24"/>
      <c r="E254" s="24"/>
      <c r="F254" s="31"/>
      <c r="G254" s="31"/>
      <c r="H254" s="31"/>
      <c r="I254" s="14"/>
      <c r="J254" s="14"/>
      <c r="K254" s="15"/>
      <c r="L254" s="15"/>
      <c r="M254" s="15"/>
      <c r="N254" s="16"/>
    </row>
    <row r="255" spans="1:14" ht="12.75">
      <c r="A255" s="2"/>
      <c r="B255" s="6"/>
      <c r="C255" s="2"/>
      <c r="D255" s="20"/>
      <c r="E255" s="20"/>
      <c r="F255" s="54"/>
      <c r="G255" s="54"/>
      <c r="H255" s="54"/>
      <c r="I255" s="2"/>
      <c r="J255" s="2"/>
      <c r="K255" s="2"/>
      <c r="L255" s="2"/>
      <c r="M255" s="2"/>
      <c r="N255" s="3"/>
    </row>
    <row r="256" spans="1:14" ht="12.75">
      <c r="A256" s="2"/>
      <c r="B256" s="6"/>
      <c r="C256" s="2"/>
      <c r="D256" s="20"/>
      <c r="E256" s="20"/>
      <c r="F256" s="54"/>
      <c r="G256" s="54"/>
      <c r="H256" s="54"/>
      <c r="I256" s="2"/>
      <c r="J256" s="2"/>
      <c r="K256" s="2"/>
      <c r="L256" s="2"/>
      <c r="M256" s="2"/>
      <c r="N256" s="3"/>
    </row>
    <row r="257" spans="1:14" ht="12.75">
      <c r="A257" s="2"/>
      <c r="B257" s="6"/>
      <c r="C257" s="2"/>
      <c r="D257" s="20"/>
      <c r="E257" s="20"/>
      <c r="F257" s="54"/>
      <c r="G257" s="54"/>
      <c r="H257" s="54"/>
      <c r="I257" s="2"/>
      <c r="J257" s="2"/>
      <c r="K257" s="2"/>
      <c r="L257" s="2"/>
      <c r="M257" s="2"/>
      <c r="N257" s="3"/>
    </row>
    <row r="258" spans="1:14" ht="12.75">
      <c r="A258" s="2"/>
      <c r="B258" s="6"/>
      <c r="C258" s="7"/>
      <c r="D258" s="20"/>
      <c r="E258" s="20"/>
      <c r="F258" s="54"/>
      <c r="G258" s="54"/>
      <c r="H258" s="54"/>
      <c r="I258" s="2"/>
      <c r="J258" s="2"/>
      <c r="K258" s="2"/>
      <c r="L258" s="2"/>
      <c r="M258" s="2"/>
      <c r="N258" s="3"/>
    </row>
    <row r="259" spans="1:14" ht="12.75">
      <c r="A259" s="2"/>
      <c r="B259" s="6"/>
      <c r="C259" s="7"/>
      <c r="D259" s="20"/>
      <c r="E259" s="20"/>
      <c r="F259" s="54"/>
      <c r="G259" s="54"/>
      <c r="H259" s="54"/>
      <c r="I259" s="2"/>
      <c r="J259" s="2"/>
      <c r="K259" s="2"/>
      <c r="L259" s="2"/>
      <c r="M259" s="2"/>
      <c r="N259" s="3"/>
    </row>
    <row r="260" spans="1:14" ht="12.75">
      <c r="A260" s="2"/>
      <c r="B260" s="6"/>
      <c r="C260" s="2"/>
      <c r="D260" s="20"/>
      <c r="E260" s="20"/>
      <c r="F260" s="54"/>
      <c r="G260" s="54"/>
      <c r="H260" s="54"/>
      <c r="I260" s="2"/>
      <c r="J260" s="2"/>
      <c r="K260" s="2"/>
      <c r="L260" s="2"/>
      <c r="M260" s="2"/>
      <c r="N260" s="3"/>
    </row>
    <row r="261" spans="1:14" ht="12.75">
      <c r="A261" s="2"/>
      <c r="B261" s="6"/>
      <c r="C261" s="2"/>
      <c r="D261" s="20"/>
      <c r="E261" s="20"/>
      <c r="F261" s="54"/>
      <c r="G261" s="54"/>
      <c r="H261" s="54"/>
      <c r="I261" s="2"/>
      <c r="J261" s="2"/>
      <c r="K261" s="2"/>
      <c r="L261" s="2"/>
      <c r="M261" s="2"/>
      <c r="N261" s="3"/>
    </row>
    <row r="262" spans="1:14" ht="12.75">
      <c r="A262" s="2"/>
      <c r="B262" s="6"/>
      <c r="C262" s="2"/>
      <c r="D262" s="20"/>
      <c r="E262" s="20"/>
      <c r="F262" s="54"/>
      <c r="G262" s="54"/>
      <c r="H262" s="54"/>
      <c r="I262" s="2"/>
      <c r="J262" s="2"/>
      <c r="K262" s="2"/>
      <c r="L262" s="2"/>
      <c r="M262" s="2"/>
      <c r="N262" s="3"/>
    </row>
    <row r="263" spans="1:14" ht="12.75">
      <c r="A263" s="2"/>
      <c r="B263" s="6"/>
      <c r="C263" s="2"/>
      <c r="D263" s="20"/>
      <c r="E263" s="20"/>
      <c r="F263" s="54"/>
      <c r="G263" s="54"/>
      <c r="H263" s="54"/>
      <c r="I263" s="2"/>
      <c r="J263" s="2"/>
      <c r="K263" s="2"/>
      <c r="L263" s="2"/>
      <c r="M263" s="2"/>
      <c r="N263" s="3"/>
    </row>
    <row r="264" spans="1:14" ht="12.75">
      <c r="A264" s="2"/>
      <c r="B264" s="6"/>
      <c r="C264" s="2"/>
      <c r="D264" s="20"/>
      <c r="E264" s="20"/>
      <c r="F264" s="54"/>
      <c r="G264" s="54"/>
      <c r="H264" s="54"/>
      <c r="I264" s="2"/>
      <c r="J264" s="2"/>
      <c r="K264" s="2"/>
      <c r="L264" s="2"/>
      <c r="M264" s="2"/>
      <c r="N264" s="3"/>
    </row>
    <row r="265" spans="1:14" ht="12.75" customHeight="1">
      <c r="A265" s="2"/>
      <c r="B265" s="6"/>
      <c r="C265" s="2"/>
      <c r="D265" s="20"/>
      <c r="E265" s="20"/>
      <c r="F265" s="54"/>
      <c r="G265" s="54"/>
      <c r="H265" s="54"/>
      <c r="I265" s="2"/>
      <c r="J265" s="2"/>
      <c r="K265" s="2"/>
      <c r="L265" s="2"/>
      <c r="M265" s="2"/>
      <c r="N265" s="3"/>
    </row>
    <row r="266" spans="1:14" ht="12.75">
      <c r="A266" s="2"/>
      <c r="B266" s="6"/>
      <c r="C266" s="2"/>
      <c r="D266" s="20"/>
      <c r="E266" s="20"/>
      <c r="F266" s="54"/>
      <c r="G266" s="54"/>
      <c r="H266" s="54"/>
      <c r="I266" s="2"/>
      <c r="J266" s="2"/>
      <c r="K266" s="2"/>
      <c r="L266" s="2"/>
      <c r="M266" s="2"/>
      <c r="N266" s="3"/>
    </row>
    <row r="267" spans="1:14" ht="12" customHeight="1">
      <c r="A267" s="22"/>
      <c r="B267" s="56"/>
      <c r="C267" s="2"/>
      <c r="D267" s="20"/>
      <c r="E267" s="20"/>
      <c r="F267" s="54"/>
      <c r="G267" s="54"/>
      <c r="H267" s="54"/>
      <c r="I267" s="2"/>
      <c r="J267" s="2"/>
      <c r="K267" s="2"/>
      <c r="L267" s="2"/>
      <c r="M267" s="2"/>
      <c r="N267" s="3"/>
    </row>
    <row r="268" spans="1:14" ht="12.75">
      <c r="A268" s="2"/>
      <c r="B268" s="6"/>
      <c r="C268" s="2"/>
      <c r="D268" s="20"/>
      <c r="E268" s="20"/>
      <c r="F268" s="54"/>
      <c r="G268" s="54"/>
      <c r="H268" s="54"/>
      <c r="I268" s="2"/>
      <c r="J268" s="2"/>
      <c r="K268" s="2"/>
      <c r="L268" s="2"/>
      <c r="M268" s="2"/>
      <c r="N268" s="3"/>
    </row>
    <row r="269" spans="1:14" ht="12.75">
      <c r="A269" s="2"/>
      <c r="B269" s="6"/>
      <c r="C269" s="2"/>
      <c r="D269" s="20"/>
      <c r="E269" s="20"/>
      <c r="F269" s="54"/>
      <c r="G269" s="54"/>
      <c r="H269" s="54"/>
      <c r="I269" s="2"/>
      <c r="J269" s="2"/>
      <c r="K269" s="2"/>
      <c r="L269" s="2"/>
      <c r="M269" s="2"/>
      <c r="N269" s="3"/>
    </row>
    <row r="270" spans="1:14" ht="12.75">
      <c r="A270" s="2"/>
      <c r="B270" s="6"/>
      <c r="C270" s="3"/>
      <c r="D270" s="17"/>
      <c r="E270" s="20"/>
      <c r="F270" s="54"/>
      <c r="G270" s="54"/>
      <c r="H270" s="54"/>
      <c r="I270" s="2"/>
      <c r="J270" s="2"/>
      <c r="K270" s="2"/>
      <c r="L270" s="2"/>
      <c r="M270" s="2"/>
      <c r="N270" s="3"/>
    </row>
    <row r="271" spans="1:14" ht="12.75">
      <c r="A271" s="2"/>
      <c r="B271" s="6"/>
      <c r="C271" s="3"/>
      <c r="D271" s="17"/>
      <c r="E271" s="2"/>
      <c r="F271" s="54"/>
      <c r="G271" s="54"/>
      <c r="H271" s="54"/>
      <c r="I271" s="2"/>
      <c r="J271" s="2"/>
      <c r="K271" s="2"/>
      <c r="L271" s="2"/>
      <c r="M271" s="2"/>
      <c r="N271" s="3"/>
    </row>
    <row r="272" spans="1:14" ht="12.75">
      <c r="A272" s="2"/>
      <c r="B272" s="6"/>
      <c r="C272" s="3"/>
      <c r="D272" s="4"/>
      <c r="E272" s="2"/>
      <c r="F272" s="54"/>
      <c r="G272" s="54"/>
      <c r="H272" s="54"/>
      <c r="I272" s="2"/>
      <c r="J272" s="2"/>
      <c r="K272" s="2"/>
      <c r="L272" s="2"/>
      <c r="M272" s="2"/>
      <c r="N272" s="3"/>
    </row>
    <row r="273" spans="1:14" ht="12.75">
      <c r="A273" s="2"/>
      <c r="B273" s="6"/>
      <c r="C273" s="3"/>
      <c r="D273" s="17"/>
      <c r="E273" s="2"/>
      <c r="F273" s="54"/>
      <c r="G273" s="54"/>
      <c r="H273" s="54"/>
      <c r="I273" s="2"/>
      <c r="J273" s="2"/>
      <c r="K273" s="2"/>
      <c r="L273" s="2"/>
      <c r="M273" s="2"/>
      <c r="N273" s="3"/>
    </row>
    <row r="274" spans="1:14" ht="12.75">
      <c r="A274" s="2"/>
      <c r="B274" s="6"/>
      <c r="C274" s="3"/>
      <c r="D274" s="3"/>
      <c r="E274" s="2"/>
      <c r="F274" s="54"/>
      <c r="G274" s="54"/>
      <c r="H274" s="54"/>
      <c r="I274" s="2"/>
      <c r="J274" s="2"/>
      <c r="K274" s="2"/>
      <c r="L274" s="2"/>
      <c r="M274" s="2"/>
      <c r="N274" s="3"/>
    </row>
    <row r="278" ht="12.75">
      <c r="O278" s="1"/>
    </row>
    <row r="279" ht="12.75">
      <c r="O279" s="1"/>
    </row>
    <row r="280" ht="12.75">
      <c r="O280" s="1"/>
    </row>
    <row r="281" ht="12.75">
      <c r="O281" s="1"/>
    </row>
    <row r="282" ht="12.75">
      <c r="O282" s="1"/>
    </row>
    <row r="283" ht="12.75">
      <c r="O283" s="1"/>
    </row>
    <row r="284" ht="12.75">
      <c r="O284" s="1"/>
    </row>
    <row r="285" ht="12.75">
      <c r="O285" s="1"/>
    </row>
    <row r="286" ht="12.75">
      <c r="O286" s="1"/>
    </row>
    <row r="287" ht="12.75">
      <c r="O287" s="1"/>
    </row>
    <row r="288" ht="12.75">
      <c r="O288" s="1"/>
    </row>
    <row r="289" ht="12.75">
      <c r="O289" s="1"/>
    </row>
    <row r="290" ht="12.75">
      <c r="O290" s="1"/>
    </row>
    <row r="291" ht="12.75">
      <c r="O291" s="1"/>
    </row>
    <row r="292" ht="12.75">
      <c r="O292" s="1"/>
    </row>
    <row r="293" ht="12.75">
      <c r="O293" s="1"/>
    </row>
    <row r="294" ht="12.75">
      <c r="O294" s="1"/>
    </row>
    <row r="295" ht="12.75">
      <c r="O295" s="1"/>
    </row>
    <row r="296" ht="12.75">
      <c r="O296" s="1"/>
    </row>
    <row r="297" ht="12.75">
      <c r="O297" s="1"/>
    </row>
    <row r="298" ht="12.75">
      <c r="O298" s="1"/>
    </row>
    <row r="299" ht="12.75">
      <c r="O299" s="1"/>
    </row>
    <row r="300" ht="12.75">
      <c r="O300" s="1"/>
    </row>
    <row r="301" ht="12.75">
      <c r="O301" s="1"/>
    </row>
    <row r="302" ht="12.75">
      <c r="O302" s="1"/>
    </row>
    <row r="303" ht="12.75">
      <c r="O303" s="1"/>
    </row>
    <row r="304" ht="12.75">
      <c r="O304" s="1"/>
    </row>
    <row r="305" ht="12.75">
      <c r="O305" s="1"/>
    </row>
    <row r="306" ht="12.75">
      <c r="O306" s="1"/>
    </row>
    <row r="307" ht="12.75">
      <c r="O307" s="1"/>
    </row>
    <row r="309" ht="12.75">
      <c r="O309" s="1"/>
    </row>
    <row r="310" ht="12.75">
      <c r="O310" s="1"/>
    </row>
    <row r="317" spans="1:14" ht="12.75">
      <c r="A317" s="2"/>
      <c r="B317" s="6"/>
      <c r="C317" s="7"/>
      <c r="D317" s="2"/>
      <c r="E317" s="2"/>
      <c r="F317" s="54"/>
      <c r="G317" s="54"/>
      <c r="H317" s="54"/>
      <c r="I317" s="2"/>
      <c r="J317" s="2"/>
      <c r="K317" s="2"/>
      <c r="L317" s="2"/>
      <c r="M317" s="2"/>
      <c r="N317" s="3"/>
    </row>
    <row r="318" spans="1:14" ht="12.75" hidden="1">
      <c r="A318" s="2"/>
      <c r="B318" s="6"/>
      <c r="C318" s="7"/>
      <c r="D318" s="2"/>
      <c r="E318" s="2"/>
      <c r="F318" s="54"/>
      <c r="G318" s="54"/>
      <c r="H318" s="54"/>
      <c r="I318" s="2"/>
      <c r="J318" s="2"/>
      <c r="K318" s="2"/>
      <c r="L318" s="2"/>
      <c r="M318" s="2"/>
      <c r="N318" s="3"/>
    </row>
    <row r="319" spans="1:14" ht="12.75" hidden="1">
      <c r="A319" s="2"/>
      <c r="B319" s="6"/>
      <c r="C319" s="7"/>
      <c r="D319" s="2"/>
      <c r="E319" s="2"/>
      <c r="F319" s="54"/>
      <c r="G319" s="54"/>
      <c r="H319" s="54"/>
      <c r="I319" s="2"/>
      <c r="J319" s="2"/>
      <c r="K319" s="2"/>
      <c r="L319" s="2"/>
      <c r="M319" s="2"/>
      <c r="N319" s="3"/>
    </row>
    <row r="320" spans="1:14" ht="12.75" hidden="1">
      <c r="A320" s="2"/>
      <c r="B320" s="6"/>
      <c r="C320" s="2"/>
      <c r="D320" s="2"/>
      <c r="E320" s="2"/>
      <c r="F320" s="54"/>
      <c r="G320" s="54"/>
      <c r="H320" s="54"/>
      <c r="I320" s="2"/>
      <c r="J320" s="2"/>
      <c r="K320" s="2"/>
      <c r="L320" s="2"/>
      <c r="M320" s="2"/>
      <c r="N320" s="3"/>
    </row>
    <row r="321" spans="1:14" ht="12.75" hidden="1">
      <c r="A321" s="2"/>
      <c r="B321" s="6"/>
      <c r="C321" s="2"/>
      <c r="D321" s="2"/>
      <c r="E321" s="2"/>
      <c r="F321" s="54"/>
      <c r="G321" s="54"/>
      <c r="H321" s="54"/>
      <c r="I321" s="2"/>
      <c r="J321" s="2"/>
      <c r="K321" s="2"/>
      <c r="L321" s="2"/>
      <c r="M321" s="2"/>
      <c r="N321" s="3"/>
    </row>
    <row r="322" spans="1:14" ht="30.75" hidden="1">
      <c r="A322" s="22"/>
      <c r="B322" s="56"/>
      <c r="C322" s="2"/>
      <c r="D322" s="2"/>
      <c r="E322" s="2"/>
      <c r="F322" s="54"/>
      <c r="G322" s="54"/>
      <c r="H322" s="54"/>
      <c r="I322" s="2"/>
      <c r="J322" s="2"/>
      <c r="K322" s="2"/>
      <c r="L322" s="2"/>
      <c r="M322" s="2"/>
      <c r="N322" s="3"/>
    </row>
    <row r="323" spans="1:14" ht="12.75" hidden="1">
      <c r="A323" s="2"/>
      <c r="B323" s="6"/>
      <c r="C323" s="2"/>
      <c r="D323" s="2"/>
      <c r="E323" s="2"/>
      <c r="F323" s="54"/>
      <c r="G323" s="54"/>
      <c r="H323" s="54"/>
      <c r="I323" s="2"/>
      <c r="J323" s="2"/>
      <c r="K323" s="2"/>
      <c r="L323" s="2"/>
      <c r="M323" s="2"/>
      <c r="N323" s="3"/>
    </row>
    <row r="324" spans="1:14" ht="12.75" hidden="1">
      <c r="A324" s="2"/>
      <c r="B324" s="6"/>
      <c r="C324" s="2"/>
      <c r="D324" s="2"/>
      <c r="E324" s="2"/>
      <c r="F324" s="54"/>
      <c r="G324" s="54"/>
      <c r="H324" s="54"/>
      <c r="I324" s="2"/>
      <c r="J324" s="2"/>
      <c r="K324" s="2"/>
      <c r="L324" s="2"/>
      <c r="M324" s="2"/>
      <c r="N324" s="3"/>
    </row>
    <row r="325" spans="1:14" ht="12.75" hidden="1">
      <c r="A325" s="2"/>
      <c r="B325" s="6"/>
      <c r="C325" s="2"/>
      <c r="D325" s="2"/>
      <c r="E325" s="2"/>
      <c r="F325" s="54"/>
      <c r="G325" s="54"/>
      <c r="H325" s="54"/>
      <c r="I325" s="2"/>
      <c r="J325" s="2"/>
      <c r="K325" s="2"/>
      <c r="L325" s="2"/>
      <c r="M325" s="2"/>
      <c r="N325" s="3"/>
    </row>
    <row r="326" spans="1:14" ht="12.75" hidden="1">
      <c r="A326" s="2"/>
      <c r="B326" s="6"/>
      <c r="C326" s="2"/>
      <c r="D326" s="2"/>
      <c r="E326" s="2"/>
      <c r="F326" s="54"/>
      <c r="G326" s="54"/>
      <c r="H326" s="54"/>
      <c r="I326" s="2"/>
      <c r="J326" s="2"/>
      <c r="K326" s="2"/>
      <c r="L326" s="2"/>
      <c r="M326" s="2"/>
      <c r="N326" s="3"/>
    </row>
    <row r="327" spans="1:14" ht="12.75" hidden="1">
      <c r="A327" s="2"/>
      <c r="B327" s="6"/>
      <c r="C327" s="2"/>
      <c r="D327" s="2"/>
      <c r="E327" s="2"/>
      <c r="F327" s="54"/>
      <c r="G327" s="54"/>
      <c r="H327" s="54"/>
      <c r="I327" s="2"/>
      <c r="J327" s="2"/>
      <c r="K327" s="2"/>
      <c r="L327" s="2"/>
      <c r="M327" s="2"/>
      <c r="N327" s="3"/>
    </row>
    <row r="328" spans="1:14" ht="12.75" hidden="1">
      <c r="A328" s="2"/>
      <c r="B328" s="6"/>
      <c r="C328" s="2"/>
      <c r="D328" s="2"/>
      <c r="E328" s="2"/>
      <c r="F328" s="54"/>
      <c r="G328" s="54"/>
      <c r="H328" s="54"/>
      <c r="I328" s="2"/>
      <c r="J328" s="2"/>
      <c r="K328" s="2"/>
      <c r="L328" s="2"/>
      <c r="M328" s="2"/>
      <c r="N328" s="3"/>
    </row>
    <row r="329" spans="1:14" ht="12.75" hidden="1">
      <c r="A329" s="2"/>
      <c r="B329" s="6"/>
      <c r="C329" s="2"/>
      <c r="D329" s="2"/>
      <c r="E329" s="2"/>
      <c r="F329" s="54"/>
      <c r="G329" s="54"/>
      <c r="H329" s="54"/>
      <c r="I329" s="2"/>
      <c r="J329" s="2"/>
      <c r="K329" s="2"/>
      <c r="L329" s="2"/>
      <c r="M329" s="2"/>
      <c r="N329" s="3"/>
    </row>
    <row r="330" spans="1:14" ht="12.75" hidden="1">
      <c r="A330" s="2"/>
      <c r="B330" s="6"/>
      <c r="C330" s="2"/>
      <c r="D330" s="2"/>
      <c r="E330" s="2"/>
      <c r="F330" s="54"/>
      <c r="G330" s="54"/>
      <c r="H330" s="54"/>
      <c r="I330" s="2"/>
      <c r="J330" s="2"/>
      <c r="K330" s="2"/>
      <c r="L330" s="2"/>
      <c r="M330" s="2"/>
      <c r="N330" s="3"/>
    </row>
    <row r="331" spans="1:14" ht="12.75" hidden="1">
      <c r="A331" s="2"/>
      <c r="B331" s="6"/>
      <c r="C331" s="2"/>
      <c r="D331" s="2"/>
      <c r="E331" s="2"/>
      <c r="F331" s="54"/>
      <c r="G331" s="54"/>
      <c r="H331" s="54"/>
      <c r="I331" s="2"/>
      <c r="J331" s="2"/>
      <c r="K331" s="2"/>
      <c r="L331" s="2"/>
      <c r="M331" s="2"/>
      <c r="N331" s="3"/>
    </row>
    <row r="332" spans="1:14" ht="12.75" hidden="1">
      <c r="A332" s="2"/>
      <c r="B332" s="6"/>
      <c r="C332" s="2"/>
      <c r="D332" s="2"/>
      <c r="E332" s="2"/>
      <c r="F332" s="54"/>
      <c r="G332" s="54"/>
      <c r="H332" s="54"/>
      <c r="I332" s="2"/>
      <c r="J332" s="2"/>
      <c r="K332" s="2"/>
      <c r="L332" s="2"/>
      <c r="M332" s="2"/>
      <c r="N332" s="3"/>
    </row>
    <row r="333" spans="1:14" ht="12.75" hidden="1">
      <c r="A333" s="2"/>
      <c r="B333" s="6"/>
      <c r="C333" s="2"/>
      <c r="D333" s="2"/>
      <c r="E333" s="2"/>
      <c r="F333" s="54"/>
      <c r="G333" s="54"/>
      <c r="H333" s="54"/>
      <c r="I333" s="2"/>
      <c r="J333" s="2"/>
      <c r="K333" s="2"/>
      <c r="L333" s="2"/>
      <c r="M333" s="2"/>
      <c r="N333" s="3"/>
    </row>
    <row r="334" spans="1:14" ht="12.75" hidden="1">
      <c r="A334" s="2"/>
      <c r="B334" s="6"/>
      <c r="C334" s="2"/>
      <c r="D334" s="2"/>
      <c r="E334" s="2"/>
      <c r="F334" s="54"/>
      <c r="G334" s="54"/>
      <c r="H334" s="54"/>
      <c r="I334" s="2"/>
      <c r="J334" s="2"/>
      <c r="K334" s="2"/>
      <c r="L334" s="2"/>
      <c r="M334" s="2"/>
      <c r="N334" s="3"/>
    </row>
    <row r="335" spans="1:14" ht="12.75" hidden="1">
      <c r="A335" s="2"/>
      <c r="B335" s="6"/>
      <c r="C335" s="2"/>
      <c r="D335" s="2"/>
      <c r="E335" s="2"/>
      <c r="F335" s="54"/>
      <c r="G335" s="54"/>
      <c r="H335" s="54"/>
      <c r="I335" s="2"/>
      <c r="J335" s="2"/>
      <c r="K335" s="2"/>
      <c r="L335" s="2"/>
      <c r="M335" s="2"/>
      <c r="N335" s="3"/>
    </row>
    <row r="336" spans="1:14" ht="12.75" hidden="1">
      <c r="A336" s="2"/>
      <c r="B336" s="6"/>
      <c r="C336" s="2"/>
      <c r="D336" s="2"/>
      <c r="E336" s="2"/>
      <c r="F336" s="54"/>
      <c r="G336" s="54"/>
      <c r="H336" s="54"/>
      <c r="I336" s="2"/>
      <c r="J336" s="2"/>
      <c r="K336" s="2"/>
      <c r="L336" s="2"/>
      <c r="M336" s="2"/>
      <c r="N336" s="3"/>
    </row>
    <row r="337" spans="1:14" ht="12.75" hidden="1">
      <c r="A337" s="2"/>
      <c r="B337" s="6"/>
      <c r="C337" s="2"/>
      <c r="D337" s="2"/>
      <c r="E337" s="2"/>
      <c r="F337" s="54"/>
      <c r="G337" s="54"/>
      <c r="H337" s="54"/>
      <c r="I337" s="2"/>
      <c r="J337" s="2"/>
      <c r="K337" s="2"/>
      <c r="L337" s="2"/>
      <c r="M337" s="2"/>
      <c r="N337" s="3"/>
    </row>
    <row r="338" spans="1:14" ht="12.75" hidden="1">
      <c r="A338" s="2"/>
      <c r="B338" s="6"/>
      <c r="C338" s="3"/>
      <c r="D338" s="17"/>
      <c r="E338" s="3"/>
      <c r="F338" s="54"/>
      <c r="G338" s="54"/>
      <c r="H338" s="54"/>
      <c r="I338" s="2"/>
      <c r="J338" s="2"/>
      <c r="K338" s="2"/>
      <c r="L338" s="2"/>
      <c r="M338" s="2"/>
      <c r="N338" s="3"/>
    </row>
    <row r="339" spans="1:14" ht="12.75" hidden="1">
      <c r="A339" s="2"/>
      <c r="B339" s="6"/>
      <c r="C339" s="3"/>
      <c r="D339" s="17"/>
      <c r="E339" s="3"/>
      <c r="F339" s="54"/>
      <c r="G339" s="54"/>
      <c r="H339" s="54"/>
      <c r="I339" s="2"/>
      <c r="J339" s="2"/>
      <c r="K339" s="2"/>
      <c r="L339" s="2"/>
      <c r="M339" s="2"/>
      <c r="N339" s="3"/>
    </row>
    <row r="340" spans="1:14" ht="12.75" hidden="1">
      <c r="A340" s="2"/>
      <c r="B340" s="6"/>
      <c r="C340" s="3"/>
      <c r="D340" s="4"/>
      <c r="E340" s="3"/>
      <c r="F340" s="54"/>
      <c r="G340" s="54"/>
      <c r="H340" s="54"/>
      <c r="I340" s="2"/>
      <c r="J340" s="2"/>
      <c r="K340" s="2"/>
      <c r="L340" s="2"/>
      <c r="M340" s="2"/>
      <c r="N340" s="3"/>
    </row>
    <row r="341" spans="1:14" ht="12.75" hidden="1">
      <c r="A341" s="2"/>
      <c r="B341" s="6"/>
      <c r="C341" s="3"/>
      <c r="D341" s="17"/>
      <c r="E341" s="3"/>
      <c r="F341" s="54"/>
      <c r="G341" s="54"/>
      <c r="H341" s="54"/>
      <c r="I341" s="2"/>
      <c r="J341" s="2"/>
      <c r="K341" s="2"/>
      <c r="L341" s="2"/>
      <c r="M341" s="2"/>
      <c r="N341" s="3"/>
    </row>
    <row r="342" spans="1:14" ht="12.75" hidden="1">
      <c r="A342" s="2"/>
      <c r="B342" s="6"/>
      <c r="C342" s="2"/>
      <c r="D342" s="6"/>
      <c r="E342" s="2"/>
      <c r="F342" s="54"/>
      <c r="G342" s="54"/>
      <c r="H342" s="54"/>
      <c r="I342" s="2"/>
      <c r="J342" s="2"/>
      <c r="K342" s="2"/>
      <c r="L342" s="2"/>
      <c r="M342" s="2"/>
      <c r="N342" s="3"/>
    </row>
    <row r="346" ht="12.75">
      <c r="O346" s="1"/>
    </row>
    <row r="347" ht="12.75">
      <c r="O347" s="1"/>
    </row>
    <row r="348" ht="12.75">
      <c r="O348" s="1"/>
    </row>
    <row r="349" ht="12.75">
      <c r="O349" s="1"/>
    </row>
    <row r="350" ht="12.75">
      <c r="O350" s="1"/>
    </row>
    <row r="351" ht="12.75">
      <c r="O351" s="1"/>
    </row>
    <row r="352" ht="12.75">
      <c r="O352" s="1"/>
    </row>
    <row r="353" ht="12.75">
      <c r="O353" s="1"/>
    </row>
    <row r="354" ht="12.75">
      <c r="O354" s="1"/>
    </row>
    <row r="355" ht="12.75">
      <c r="O355" s="1"/>
    </row>
    <row r="356" ht="12.75">
      <c r="O356" s="1"/>
    </row>
    <row r="357" ht="12.75">
      <c r="O357" s="1"/>
    </row>
    <row r="358" ht="12.75">
      <c r="O358" s="1"/>
    </row>
    <row r="359" ht="12.75">
      <c r="O359" s="1"/>
    </row>
    <row r="360" ht="12.75">
      <c r="O360" s="1"/>
    </row>
    <row r="379" ht="12.75">
      <c r="N379" s="49"/>
    </row>
    <row r="380" spans="1:14" ht="12.75">
      <c r="A380" s="1"/>
      <c r="B380" s="54"/>
      <c r="C380" s="7"/>
      <c r="D380" s="1"/>
      <c r="E380" s="1"/>
      <c r="F380" s="54"/>
      <c r="G380" s="54"/>
      <c r="H380" s="54"/>
      <c r="I380" s="1"/>
      <c r="J380" s="1"/>
      <c r="K380" s="1"/>
      <c r="L380" s="1"/>
      <c r="M380" s="1"/>
      <c r="N380" s="27"/>
    </row>
    <row r="381" spans="1:14" ht="12.75">
      <c r="A381" s="1"/>
      <c r="B381" s="54"/>
      <c r="C381" s="7"/>
      <c r="D381" s="1"/>
      <c r="E381" s="1"/>
      <c r="F381" s="54"/>
      <c r="G381" s="54"/>
      <c r="H381" s="54"/>
      <c r="I381" s="1"/>
      <c r="J381" s="1"/>
      <c r="K381" s="1"/>
      <c r="L381" s="1"/>
      <c r="M381" s="1"/>
      <c r="N381" s="27"/>
    </row>
    <row r="382" spans="1:14" ht="12.75">
      <c r="A382" s="1"/>
      <c r="B382" s="54"/>
      <c r="C382" s="1"/>
      <c r="D382" s="1"/>
      <c r="E382" s="1"/>
      <c r="F382" s="54"/>
      <c r="G382" s="54"/>
      <c r="H382" s="54"/>
      <c r="I382" s="1"/>
      <c r="J382" s="1"/>
      <c r="K382" s="1"/>
      <c r="L382" s="1"/>
      <c r="M382" s="1"/>
      <c r="N382" s="27"/>
    </row>
    <row r="383" spans="1:14" ht="12.75" hidden="1">
      <c r="A383" s="1"/>
      <c r="B383" s="54"/>
      <c r="C383" s="1"/>
      <c r="D383" s="1"/>
      <c r="E383" s="1"/>
      <c r="F383" s="54"/>
      <c r="G383" s="54"/>
      <c r="H383" s="54"/>
      <c r="I383" s="1"/>
      <c r="J383" s="1"/>
      <c r="K383" s="1"/>
      <c r="L383" s="1"/>
      <c r="M383" s="1"/>
      <c r="N383" s="27"/>
    </row>
    <row r="384" spans="1:14" ht="12.75" hidden="1">
      <c r="A384" s="1"/>
      <c r="B384" s="54"/>
      <c r="C384" s="1"/>
      <c r="D384" s="1"/>
      <c r="E384" s="1"/>
      <c r="F384" s="54"/>
      <c r="G384" s="54"/>
      <c r="H384" s="54"/>
      <c r="I384" s="1"/>
      <c r="J384" s="1"/>
      <c r="K384" s="1"/>
      <c r="L384" s="1"/>
      <c r="M384" s="1"/>
      <c r="N384" s="27"/>
    </row>
    <row r="385" spans="1:13" ht="12.75" hidden="1">
      <c r="A385" s="1"/>
      <c r="B385" s="54"/>
      <c r="C385" s="1"/>
      <c r="D385" s="1"/>
      <c r="E385" s="1"/>
      <c r="F385" s="54"/>
      <c r="G385" s="54"/>
      <c r="H385" s="54"/>
      <c r="I385" s="1"/>
      <c r="J385" s="1"/>
      <c r="K385" s="1"/>
      <c r="L385" s="1"/>
      <c r="M385" s="1"/>
    </row>
    <row r="386" spans="1:13" ht="12.75" hidden="1">
      <c r="A386" s="1"/>
      <c r="B386" s="54"/>
      <c r="C386" s="1"/>
      <c r="D386" s="1"/>
      <c r="E386" s="1"/>
      <c r="F386" s="54"/>
      <c r="G386" s="54"/>
      <c r="H386" s="54"/>
      <c r="I386" s="1"/>
      <c r="J386" s="1"/>
      <c r="K386" s="1"/>
      <c r="L386" s="1"/>
      <c r="M386" s="1"/>
    </row>
    <row r="387" spans="1:13" ht="12.75" hidden="1">
      <c r="A387" s="1"/>
      <c r="B387" s="54"/>
      <c r="C387" s="1"/>
      <c r="D387" s="1"/>
      <c r="E387" s="1"/>
      <c r="F387" s="54"/>
      <c r="G387" s="54"/>
      <c r="H387" s="54"/>
      <c r="I387" s="1"/>
      <c r="J387" s="1"/>
      <c r="K387" s="1"/>
      <c r="L387" s="1"/>
      <c r="M387" s="1"/>
    </row>
    <row r="388" spans="1:13" ht="12.75" hidden="1">
      <c r="A388" s="1"/>
      <c r="B388" s="54"/>
      <c r="C388" s="1"/>
      <c r="D388" s="1"/>
      <c r="E388" s="1"/>
      <c r="F388" s="54"/>
      <c r="G388" s="54"/>
      <c r="H388" s="54"/>
      <c r="I388" s="1"/>
      <c r="J388" s="1"/>
      <c r="K388" s="1"/>
      <c r="L388" s="1"/>
      <c r="M388" s="1"/>
    </row>
    <row r="389" spans="1:13" ht="12.75" hidden="1">
      <c r="A389" s="1"/>
      <c r="B389" s="54"/>
      <c r="C389" s="1"/>
      <c r="D389" s="1"/>
      <c r="E389" s="1"/>
      <c r="F389" s="54"/>
      <c r="G389" s="54"/>
      <c r="H389" s="54"/>
      <c r="I389" s="1"/>
      <c r="J389" s="1"/>
      <c r="K389" s="1"/>
      <c r="L389" s="1"/>
      <c r="M389" s="1"/>
    </row>
    <row r="390" spans="1:13" ht="12.75" hidden="1">
      <c r="A390" s="1"/>
      <c r="B390" s="54"/>
      <c r="C390" s="1"/>
      <c r="D390" s="1"/>
      <c r="E390" s="1"/>
      <c r="F390" s="54"/>
      <c r="G390" s="54"/>
      <c r="H390" s="54"/>
      <c r="I390" s="1"/>
      <c r="J390" s="1"/>
      <c r="K390" s="1"/>
      <c r="L390" s="1"/>
      <c r="M390" s="1"/>
    </row>
    <row r="391" spans="1:13" ht="12.75" hidden="1">
      <c r="A391" s="1"/>
      <c r="B391" s="54"/>
      <c r="C391" s="1"/>
      <c r="D391" s="1"/>
      <c r="E391" s="1"/>
      <c r="F391" s="54"/>
      <c r="G391" s="54"/>
      <c r="H391" s="54"/>
      <c r="I391" s="1"/>
      <c r="J391" s="1"/>
      <c r="K391" s="1"/>
      <c r="L391" s="1"/>
      <c r="M391" s="1"/>
    </row>
    <row r="392" spans="1:13" ht="12.75" hidden="1">
      <c r="A392" s="1"/>
      <c r="B392" s="54"/>
      <c r="C392" s="1"/>
      <c r="D392" s="1"/>
      <c r="E392" s="1"/>
      <c r="F392" s="54"/>
      <c r="G392" s="54"/>
      <c r="H392" s="54"/>
      <c r="I392" s="1"/>
      <c r="J392" s="1"/>
      <c r="K392" s="1"/>
      <c r="L392" s="1"/>
      <c r="M392" s="1"/>
    </row>
    <row r="393" spans="1:13" ht="12.75" hidden="1">
      <c r="A393" s="1"/>
      <c r="B393" s="54"/>
      <c r="C393" s="1"/>
      <c r="D393" s="1"/>
      <c r="E393" s="1"/>
      <c r="F393" s="54"/>
      <c r="G393" s="54"/>
      <c r="H393" s="54"/>
      <c r="I393" s="1"/>
      <c r="J393" s="1"/>
      <c r="K393" s="1"/>
      <c r="L393" s="1"/>
      <c r="M393" s="1"/>
    </row>
    <row r="394" spans="1:13" ht="12.75" hidden="1">
      <c r="A394" s="1"/>
      <c r="B394" s="54"/>
      <c r="C394" s="1"/>
      <c r="D394" s="1"/>
      <c r="E394" s="1"/>
      <c r="F394" s="54"/>
      <c r="G394" s="54"/>
      <c r="H394" s="54"/>
      <c r="I394" s="1"/>
      <c r="J394" s="1"/>
      <c r="K394" s="1"/>
      <c r="L394" s="1"/>
      <c r="M394" s="1"/>
    </row>
    <row r="395" spans="1:13" ht="12.75" hidden="1">
      <c r="A395" s="1"/>
      <c r="B395" s="54"/>
      <c r="C395" s="1"/>
      <c r="D395" s="1"/>
      <c r="E395" s="1"/>
      <c r="F395" s="54"/>
      <c r="G395" s="54"/>
      <c r="H395" s="54"/>
      <c r="I395" s="1"/>
      <c r="J395" s="1"/>
      <c r="K395" s="1"/>
      <c r="L395" s="1"/>
      <c r="M395" s="1"/>
    </row>
    <row r="396" spans="1:13" ht="12.75" hidden="1">
      <c r="A396" s="1"/>
      <c r="B396" s="54"/>
      <c r="C396" s="1"/>
      <c r="D396" s="1"/>
      <c r="E396" s="1"/>
      <c r="F396" s="54"/>
      <c r="G396" s="54"/>
      <c r="H396" s="54"/>
      <c r="I396" s="1"/>
      <c r="J396" s="1"/>
      <c r="K396" s="1"/>
      <c r="L396" s="1"/>
      <c r="M396" s="1"/>
    </row>
    <row r="397" spans="1:13" ht="12.75" hidden="1">
      <c r="A397" s="1"/>
      <c r="B397" s="54"/>
      <c r="C397" s="1"/>
      <c r="D397" s="1"/>
      <c r="E397" s="1"/>
      <c r="F397" s="54"/>
      <c r="G397" s="54"/>
      <c r="H397" s="54"/>
      <c r="I397" s="1"/>
      <c r="J397" s="1"/>
      <c r="K397" s="1"/>
      <c r="L397" s="1"/>
      <c r="M397" s="1"/>
    </row>
    <row r="398" spans="1:13" ht="12.75" hidden="1">
      <c r="A398" s="1"/>
      <c r="B398" s="54"/>
      <c r="C398" s="1"/>
      <c r="D398" s="1"/>
      <c r="E398" s="1"/>
      <c r="F398" s="54"/>
      <c r="G398" s="54"/>
      <c r="H398" s="54"/>
      <c r="I398" s="1"/>
      <c r="J398" s="1"/>
      <c r="K398" s="1"/>
      <c r="L398" s="1"/>
      <c r="M398" s="1"/>
    </row>
    <row r="399" spans="1:13" ht="30.75">
      <c r="A399" s="22"/>
      <c r="B399" s="56"/>
      <c r="C399" s="1"/>
      <c r="D399" s="1"/>
      <c r="E399" s="1"/>
      <c r="F399" s="54"/>
      <c r="G399" s="54"/>
      <c r="H399" s="54"/>
      <c r="I399" s="1"/>
      <c r="J399" s="1"/>
      <c r="K399" s="1"/>
      <c r="L399" s="1"/>
      <c r="M399" s="1"/>
    </row>
    <row r="400" spans="1:13" ht="12.75">
      <c r="A400" s="1"/>
      <c r="B400" s="54"/>
      <c r="C400" s="1"/>
      <c r="D400" s="1"/>
      <c r="E400" s="1"/>
      <c r="F400" s="54"/>
      <c r="G400" s="54"/>
      <c r="H400" s="54"/>
      <c r="I400" s="1"/>
      <c r="J400" s="1"/>
      <c r="K400" s="1"/>
      <c r="L400" s="1"/>
      <c r="M400" s="1"/>
    </row>
    <row r="401" spans="6:13" ht="12.75">
      <c r="F401" s="54"/>
      <c r="G401" s="54"/>
      <c r="H401" s="54"/>
      <c r="I401" s="1"/>
      <c r="J401" s="1"/>
      <c r="K401" s="1"/>
      <c r="L401" s="1"/>
      <c r="M401" s="1"/>
    </row>
    <row r="402" spans="6:13" ht="12.75">
      <c r="F402" s="54"/>
      <c r="G402" s="54"/>
      <c r="H402" s="54"/>
      <c r="I402" s="1"/>
      <c r="J402" s="1"/>
      <c r="K402" s="1"/>
      <c r="L402" s="1"/>
      <c r="M402" s="1"/>
    </row>
    <row r="403" spans="6:13" ht="12.75">
      <c r="F403" s="54"/>
      <c r="G403" s="54"/>
      <c r="H403" s="54"/>
      <c r="I403" s="1"/>
      <c r="J403" s="1"/>
      <c r="K403" s="1"/>
      <c r="L403" s="1"/>
      <c r="M403" s="1"/>
    </row>
    <row r="404" spans="6:13" ht="12.75">
      <c r="F404" s="54"/>
      <c r="G404" s="54"/>
      <c r="H404" s="54"/>
      <c r="I404" s="1"/>
      <c r="J404" s="1"/>
      <c r="K404" s="1"/>
      <c r="L404" s="1"/>
      <c r="M404" s="1"/>
    </row>
    <row r="405" spans="6:13" ht="12.75">
      <c r="F405" s="54"/>
      <c r="G405" s="54"/>
      <c r="H405" s="54"/>
      <c r="I405" s="1"/>
      <c r="J405" s="1"/>
      <c r="K405" s="1"/>
      <c r="L405" s="1"/>
      <c r="M405" s="1"/>
    </row>
    <row r="406" spans="6:13" ht="12.75">
      <c r="F406" s="54"/>
      <c r="G406" s="54"/>
      <c r="H406" s="54"/>
      <c r="I406" s="1"/>
      <c r="J406" s="1"/>
      <c r="K406" s="1"/>
      <c r="L406" s="1"/>
      <c r="M406" s="1"/>
    </row>
    <row r="407" spans="6:13" ht="12.75">
      <c r="F407" s="54"/>
      <c r="G407" s="54"/>
      <c r="H407" s="54"/>
      <c r="I407" s="1"/>
      <c r="J407" s="1"/>
      <c r="K407" s="1"/>
      <c r="L407" s="1"/>
      <c r="M407" s="1"/>
    </row>
    <row r="408" spans="6:13" ht="12.75">
      <c r="F408" s="54"/>
      <c r="G408" s="54"/>
      <c r="H408" s="54"/>
      <c r="I408" s="1"/>
      <c r="J408" s="1"/>
      <c r="K408" s="1"/>
      <c r="L408" s="1"/>
      <c r="M408" s="1"/>
    </row>
    <row r="409" spans="6:13" ht="12.75">
      <c r="F409" s="54"/>
      <c r="G409" s="54"/>
      <c r="H409" s="54"/>
      <c r="I409" s="1"/>
      <c r="J409" s="1"/>
      <c r="K409" s="1"/>
      <c r="L409" s="1"/>
      <c r="M409" s="1"/>
    </row>
    <row r="410" spans="6:13" ht="12.75">
      <c r="F410" s="54"/>
      <c r="G410" s="54"/>
      <c r="H410" s="54"/>
      <c r="I410" s="1"/>
      <c r="J410" s="1"/>
      <c r="K410" s="1"/>
      <c r="L410" s="1"/>
      <c r="M410" s="1"/>
    </row>
    <row r="411" spans="6:13" ht="12.75">
      <c r="F411" s="54"/>
      <c r="G411" s="54"/>
      <c r="H411" s="54"/>
      <c r="I411" s="1"/>
      <c r="J411" s="1"/>
      <c r="K411" s="1"/>
      <c r="L411" s="1"/>
      <c r="M411" s="1"/>
    </row>
    <row r="412" spans="6:13" ht="12.75">
      <c r="F412" s="54"/>
      <c r="G412" s="54"/>
      <c r="H412" s="54"/>
      <c r="I412" s="1"/>
      <c r="J412" s="1"/>
      <c r="K412" s="1"/>
      <c r="L412" s="1"/>
      <c r="M412" s="1"/>
    </row>
    <row r="413" spans="6:13" ht="12.75">
      <c r="F413" s="54"/>
      <c r="G413" s="54"/>
      <c r="H413" s="54"/>
      <c r="I413" s="1"/>
      <c r="J413" s="1"/>
      <c r="K413" s="1"/>
      <c r="L413" s="1"/>
      <c r="M413" s="1"/>
    </row>
    <row r="414" spans="6:13" ht="12.75">
      <c r="F414" s="54"/>
      <c r="G414" s="54"/>
      <c r="H414" s="54"/>
      <c r="I414" s="1"/>
      <c r="J414" s="1"/>
      <c r="K414" s="1"/>
      <c r="L414" s="1"/>
      <c r="M414" s="1"/>
    </row>
    <row r="415" spans="6:13" ht="12.75">
      <c r="F415" s="54"/>
      <c r="G415" s="54"/>
      <c r="H415" s="54"/>
      <c r="I415" s="1"/>
      <c r="J415" s="1"/>
      <c r="K415" s="1"/>
      <c r="L415" s="1"/>
      <c r="M415" s="1"/>
    </row>
    <row r="416" spans="6:13" ht="12.75">
      <c r="F416" s="54"/>
      <c r="G416" s="54"/>
      <c r="H416" s="54"/>
      <c r="I416" s="1"/>
      <c r="J416" s="1"/>
      <c r="K416" s="1"/>
      <c r="L416" s="1"/>
      <c r="M416" s="1"/>
    </row>
    <row r="417" spans="6:13" ht="12.75">
      <c r="F417" s="54"/>
      <c r="G417" s="54"/>
      <c r="H417" s="54"/>
      <c r="I417" s="1"/>
      <c r="J417" s="1"/>
      <c r="K417" s="1"/>
      <c r="L417" s="1"/>
      <c r="M417" s="1"/>
    </row>
    <row r="418" spans="6:13" ht="12.75">
      <c r="F418" s="54"/>
      <c r="G418" s="54"/>
      <c r="H418" s="54"/>
      <c r="I418" s="1"/>
      <c r="J418" s="1"/>
      <c r="K418" s="1"/>
      <c r="L418" s="1"/>
      <c r="M418" s="1"/>
    </row>
    <row r="419" spans="6:13" ht="12.75">
      <c r="F419" s="54"/>
      <c r="G419" s="54"/>
      <c r="H419" s="54"/>
      <c r="I419" s="1"/>
      <c r="J419" s="1"/>
      <c r="K419" s="1"/>
      <c r="L419" s="1"/>
      <c r="M419" s="1"/>
    </row>
    <row r="420" spans="6:13" ht="12.75">
      <c r="F420" s="54"/>
      <c r="G420" s="54"/>
      <c r="H420" s="54"/>
      <c r="I420" s="1"/>
      <c r="J420" s="1"/>
      <c r="K420" s="1"/>
      <c r="L420" s="1"/>
      <c r="M420" s="1"/>
    </row>
    <row r="421" spans="6:13" ht="12.75">
      <c r="F421" s="54"/>
      <c r="G421" s="54"/>
      <c r="H421" s="54"/>
      <c r="I421" s="1"/>
      <c r="J421" s="1"/>
      <c r="K421" s="1"/>
      <c r="L421" s="1"/>
      <c r="M421" s="1"/>
    </row>
    <row r="422" spans="6:13" ht="12.75">
      <c r="F422" s="54"/>
      <c r="G422" s="54"/>
      <c r="H422" s="54"/>
      <c r="I422" s="1"/>
      <c r="J422" s="1"/>
      <c r="K422" s="1"/>
      <c r="L422" s="1"/>
      <c r="M422" s="1"/>
    </row>
    <row r="423" spans="6:13" ht="12.75">
      <c r="F423" s="54"/>
      <c r="G423" s="54"/>
      <c r="H423" s="54"/>
      <c r="I423" s="1"/>
      <c r="J423" s="1"/>
      <c r="K423" s="1"/>
      <c r="L423" s="1"/>
      <c r="M423" s="1"/>
    </row>
    <row r="424" spans="6:13" ht="12.75">
      <c r="F424" s="54"/>
      <c r="G424" s="54"/>
      <c r="H424" s="54"/>
      <c r="I424" s="1"/>
      <c r="J424" s="1"/>
      <c r="K424" s="1"/>
      <c r="L424" s="1"/>
      <c r="M424" s="1"/>
    </row>
    <row r="425" spans="6:13" ht="12.75">
      <c r="F425" s="54"/>
      <c r="G425" s="54"/>
      <c r="H425" s="54"/>
      <c r="I425" s="1"/>
      <c r="J425" s="1"/>
      <c r="K425" s="1"/>
      <c r="L425" s="1"/>
      <c r="M425" s="1"/>
    </row>
    <row r="426" spans="6:13" ht="12.75">
      <c r="F426" s="54"/>
      <c r="G426" s="54"/>
      <c r="H426" s="54"/>
      <c r="I426" s="1"/>
      <c r="J426" s="1"/>
      <c r="K426" s="1"/>
      <c r="L426" s="1"/>
      <c r="M426" s="1"/>
    </row>
    <row r="427" spans="6:13" ht="12.75">
      <c r="F427" s="54"/>
      <c r="G427" s="54"/>
      <c r="H427" s="54"/>
      <c r="I427" s="1"/>
      <c r="J427" s="1"/>
      <c r="K427" s="1"/>
      <c r="L427" s="1"/>
      <c r="M427" s="1"/>
    </row>
    <row r="428" spans="6:13" ht="12.75">
      <c r="F428" s="54"/>
      <c r="G428" s="54"/>
      <c r="H428" s="54"/>
      <c r="I428" s="1"/>
      <c r="J428" s="1"/>
      <c r="K428" s="1"/>
      <c r="L428" s="1"/>
      <c r="M428" s="1"/>
    </row>
    <row r="429" spans="6:13" ht="12.75">
      <c r="F429" s="54"/>
      <c r="G429" s="54"/>
      <c r="H429" s="54"/>
      <c r="I429" s="1"/>
      <c r="J429" s="1"/>
      <c r="K429" s="1"/>
      <c r="L429" s="1"/>
      <c r="M429" s="1"/>
    </row>
    <row r="430" spans="6:13" ht="12.75">
      <c r="F430" s="54"/>
      <c r="G430" s="54"/>
      <c r="H430" s="54"/>
      <c r="I430" s="1"/>
      <c r="J430" s="1"/>
      <c r="K430" s="1"/>
      <c r="L430" s="1"/>
      <c r="M430" s="1"/>
    </row>
    <row r="431" spans="6:13" ht="12.75">
      <c r="F431" s="54"/>
      <c r="G431" s="54"/>
      <c r="H431" s="54"/>
      <c r="I431" s="1"/>
      <c r="J431" s="1"/>
      <c r="K431" s="1"/>
      <c r="L431" s="1"/>
      <c r="M431" s="1"/>
    </row>
    <row r="432" spans="6:13" ht="12.75">
      <c r="F432" s="54"/>
      <c r="G432" s="54"/>
      <c r="H432" s="54"/>
      <c r="I432" s="1"/>
      <c r="J432" s="1"/>
      <c r="K432" s="1"/>
      <c r="L432" s="1"/>
      <c r="M432" s="1"/>
    </row>
    <row r="433" spans="6:13" ht="12.75">
      <c r="F433" s="54"/>
      <c r="G433" s="54"/>
      <c r="H433" s="54"/>
      <c r="I433" s="1"/>
      <c r="J433" s="1"/>
      <c r="K433" s="1"/>
      <c r="L433" s="1"/>
      <c r="M433" s="1"/>
    </row>
    <row r="434" spans="6:13" ht="12.75">
      <c r="F434" s="54"/>
      <c r="G434" s="54"/>
      <c r="H434" s="54"/>
      <c r="I434" s="1"/>
      <c r="J434" s="1"/>
      <c r="K434" s="1"/>
      <c r="L434" s="1"/>
      <c r="M434" s="1"/>
    </row>
    <row r="435" spans="6:13" ht="12.75">
      <c r="F435" s="54"/>
      <c r="G435" s="54"/>
      <c r="H435" s="54"/>
      <c r="I435" s="1"/>
      <c r="J435" s="1"/>
      <c r="K435" s="1"/>
      <c r="L435" s="1"/>
      <c r="M435" s="1"/>
    </row>
    <row r="436" spans="6:13" ht="12.75">
      <c r="F436" s="54"/>
      <c r="G436" s="54"/>
      <c r="H436" s="54"/>
      <c r="I436" s="1"/>
      <c r="J436" s="1"/>
      <c r="K436" s="1"/>
      <c r="L436" s="1"/>
      <c r="M436" s="1"/>
    </row>
    <row r="437" spans="6:13" ht="12.75">
      <c r="F437" s="54"/>
      <c r="G437" s="54"/>
      <c r="H437" s="54"/>
      <c r="I437" s="1"/>
      <c r="J437" s="1"/>
      <c r="K437" s="1"/>
      <c r="L437" s="1"/>
      <c r="M437" s="1"/>
    </row>
    <row r="438" spans="6:13" ht="12.75">
      <c r="F438" s="54"/>
      <c r="G438" s="54"/>
      <c r="H438" s="54"/>
      <c r="I438" s="1"/>
      <c r="J438" s="1"/>
      <c r="K438" s="1"/>
      <c r="L438" s="1"/>
      <c r="M438" s="1"/>
    </row>
    <row r="439" spans="6:13" ht="12.75">
      <c r="F439" s="54"/>
      <c r="G439" s="54"/>
      <c r="H439" s="54"/>
      <c r="I439" s="1"/>
      <c r="J439" s="1"/>
      <c r="K439" s="1"/>
      <c r="L439" s="1"/>
      <c r="M439" s="1"/>
    </row>
    <row r="440" spans="6:13" ht="12.75">
      <c r="F440" s="54"/>
      <c r="G440" s="54"/>
      <c r="H440" s="54"/>
      <c r="I440" s="1"/>
      <c r="J440" s="1"/>
      <c r="K440" s="1"/>
      <c r="L440" s="1"/>
      <c r="M440" s="1"/>
    </row>
    <row r="441" spans="6:13" ht="12.75">
      <c r="F441" s="54"/>
      <c r="G441" s="54"/>
      <c r="H441" s="54"/>
      <c r="I441" s="1"/>
      <c r="J441" s="1"/>
      <c r="K441" s="1"/>
      <c r="L441" s="1"/>
      <c r="M441" s="1"/>
    </row>
    <row r="442" spans="6:13" ht="12.75">
      <c r="F442" s="54"/>
      <c r="G442" s="54"/>
      <c r="H442" s="54"/>
      <c r="I442" s="1"/>
      <c r="J442" s="1"/>
      <c r="K442" s="1"/>
      <c r="L442" s="1"/>
      <c r="M442" s="1"/>
    </row>
    <row r="443" spans="6:13" ht="12.75">
      <c r="F443" s="54"/>
      <c r="G443" s="54"/>
      <c r="H443" s="54"/>
      <c r="I443" s="1"/>
      <c r="J443" s="1"/>
      <c r="K443" s="1"/>
      <c r="L443" s="1"/>
      <c r="M443" s="1"/>
    </row>
    <row r="444" spans="6:13" ht="12.75">
      <c r="F444" s="54"/>
      <c r="G444" s="54"/>
      <c r="H444" s="54"/>
      <c r="I444" s="1"/>
      <c r="J444" s="1"/>
      <c r="K444" s="1"/>
      <c r="L444" s="1"/>
      <c r="M444" s="1"/>
    </row>
    <row r="445" spans="6:13" ht="12.75">
      <c r="F445" s="54"/>
      <c r="G445" s="54"/>
      <c r="H445" s="54"/>
      <c r="I445" s="1"/>
      <c r="J445" s="1"/>
      <c r="K445" s="1"/>
      <c r="L445" s="1"/>
      <c r="M445" s="1"/>
    </row>
    <row r="446" spans="6:13" ht="12.75">
      <c r="F446" s="54"/>
      <c r="G446" s="54"/>
      <c r="H446" s="54"/>
      <c r="I446" s="1"/>
      <c r="J446" s="1"/>
      <c r="K446" s="1"/>
      <c r="L446" s="1"/>
      <c r="M446" s="1"/>
    </row>
    <row r="447" spans="6:13" ht="12.75">
      <c r="F447" s="54"/>
      <c r="G447" s="54"/>
      <c r="H447" s="54"/>
      <c r="I447" s="1"/>
      <c r="J447" s="1"/>
      <c r="K447" s="1"/>
      <c r="L447" s="1"/>
      <c r="M447" s="1"/>
    </row>
    <row r="448" spans="6:13" ht="12.75">
      <c r="F448" s="54"/>
      <c r="G448" s="54"/>
      <c r="H448" s="54"/>
      <c r="I448" s="1"/>
      <c r="J448" s="1"/>
      <c r="K448" s="1"/>
      <c r="L448" s="1"/>
      <c r="M448" s="1"/>
    </row>
    <row r="449" spans="6:13" ht="12.75">
      <c r="F449" s="54"/>
      <c r="G449" s="54"/>
      <c r="H449" s="54"/>
      <c r="I449" s="1"/>
      <c r="J449" s="1"/>
      <c r="K449" s="1"/>
      <c r="L449" s="1"/>
      <c r="M449" s="1"/>
    </row>
    <row r="450" spans="6:13" ht="12.75">
      <c r="F450" s="54"/>
      <c r="G450" s="54"/>
      <c r="H450" s="54"/>
      <c r="I450" s="1"/>
      <c r="J450" s="1"/>
      <c r="K450" s="1"/>
      <c r="L450" s="1"/>
      <c r="M450" s="1"/>
    </row>
    <row r="451" spans="6:13" ht="12.75">
      <c r="F451" s="54"/>
      <c r="G451" s="54"/>
      <c r="H451" s="54"/>
      <c r="I451" s="1"/>
      <c r="J451" s="1"/>
      <c r="K451" s="1"/>
      <c r="L451" s="1"/>
      <c r="M451" s="1"/>
    </row>
    <row r="452" spans="6:13" ht="12.75">
      <c r="F452" s="54"/>
      <c r="G452" s="54"/>
      <c r="H452" s="54"/>
      <c r="I452" s="1"/>
      <c r="J452" s="1"/>
      <c r="K452" s="1"/>
      <c r="L452" s="1"/>
      <c r="M452" s="1"/>
    </row>
    <row r="453" spans="6:13" ht="12.75">
      <c r="F453" s="54"/>
      <c r="G453" s="54"/>
      <c r="H453" s="54"/>
      <c r="I453" s="1"/>
      <c r="J453" s="1"/>
      <c r="K453" s="1"/>
      <c r="L453" s="1"/>
      <c r="M453" s="1"/>
    </row>
    <row r="454" spans="6:13" ht="12.75">
      <c r="F454" s="54"/>
      <c r="G454" s="54"/>
      <c r="H454" s="54"/>
      <c r="I454" s="1"/>
      <c r="J454" s="1"/>
      <c r="K454" s="1"/>
      <c r="L454" s="1"/>
      <c r="M454" s="1"/>
    </row>
    <row r="455" spans="6:13" ht="12.75">
      <c r="F455" s="54"/>
      <c r="G455" s="54"/>
      <c r="H455" s="54"/>
      <c r="I455" s="1"/>
      <c r="J455" s="1"/>
      <c r="K455" s="1"/>
      <c r="L455" s="1"/>
      <c r="M455" s="1"/>
    </row>
    <row r="456" spans="6:13" ht="12.75">
      <c r="F456" s="54"/>
      <c r="G456" s="54"/>
      <c r="H456" s="54"/>
      <c r="I456" s="1"/>
      <c r="J456" s="1"/>
      <c r="K456" s="1"/>
      <c r="L456" s="1"/>
      <c r="M456" s="1"/>
    </row>
    <row r="457" spans="6:13" ht="12.75">
      <c r="F457" s="54"/>
      <c r="G457" s="54"/>
      <c r="H457" s="54"/>
      <c r="I457" s="1"/>
      <c r="J457" s="1"/>
      <c r="K457" s="1"/>
      <c r="L457" s="1"/>
      <c r="M457" s="1"/>
    </row>
    <row r="458" spans="6:13" ht="12.75">
      <c r="F458" s="54"/>
      <c r="G458" s="54"/>
      <c r="H458" s="54"/>
      <c r="I458" s="1"/>
      <c r="J458" s="1"/>
      <c r="K458" s="1"/>
      <c r="L458" s="1"/>
      <c r="M458" s="1"/>
    </row>
    <row r="459" spans="6:13" ht="12.75">
      <c r="F459" s="54"/>
      <c r="G459" s="54"/>
      <c r="H459" s="54"/>
      <c r="I459" s="1"/>
      <c r="J459" s="1"/>
      <c r="K459" s="1"/>
      <c r="L459" s="1"/>
      <c r="M459" s="1"/>
    </row>
    <row r="460" spans="6:13" ht="12.75">
      <c r="F460" s="54"/>
      <c r="G460" s="54"/>
      <c r="H460" s="54"/>
      <c r="I460" s="1"/>
      <c r="J460" s="1"/>
      <c r="K460" s="1"/>
      <c r="L460" s="1"/>
      <c r="M460" s="1"/>
    </row>
    <row r="461" spans="6:13" ht="12.75">
      <c r="F461" s="54"/>
      <c r="G461" s="54"/>
      <c r="H461" s="54"/>
      <c r="I461" s="1"/>
      <c r="J461" s="1"/>
      <c r="K461" s="1"/>
      <c r="L461" s="1"/>
      <c r="M461" s="1"/>
    </row>
    <row r="462" spans="6:13" ht="12.75">
      <c r="F462" s="54"/>
      <c r="G462" s="54"/>
      <c r="H462" s="54"/>
      <c r="I462" s="1"/>
      <c r="J462" s="1"/>
      <c r="K462" s="1"/>
      <c r="L462" s="1"/>
      <c r="M462" s="1"/>
    </row>
    <row r="463" spans="6:13" ht="12.75">
      <c r="F463" s="54"/>
      <c r="G463" s="54"/>
      <c r="H463" s="54"/>
      <c r="I463" s="1"/>
      <c r="J463" s="1"/>
      <c r="K463" s="1"/>
      <c r="L463" s="1"/>
      <c r="M463" s="1"/>
    </row>
    <row r="464" spans="6:13" ht="12.75">
      <c r="F464" s="54"/>
      <c r="G464" s="54"/>
      <c r="H464" s="54"/>
      <c r="I464" s="1"/>
      <c r="J464" s="1"/>
      <c r="K464" s="1"/>
      <c r="L464" s="1"/>
      <c r="M464" s="1"/>
    </row>
    <row r="465" spans="6:13" ht="12.75">
      <c r="F465" s="54"/>
      <c r="G465" s="54"/>
      <c r="H465" s="54"/>
      <c r="I465" s="1"/>
      <c r="J465" s="1"/>
      <c r="K465" s="1"/>
      <c r="L465" s="1"/>
      <c r="M465" s="1"/>
    </row>
    <row r="466" spans="6:13" ht="12.75">
      <c r="F466" s="54"/>
      <c r="G466" s="54"/>
      <c r="H466" s="54"/>
      <c r="I466" s="1"/>
      <c r="J466" s="1"/>
      <c r="K466" s="1"/>
      <c r="L466" s="1"/>
      <c r="M466" s="1"/>
    </row>
    <row r="467" spans="6:13" ht="12.75">
      <c r="F467" s="54"/>
      <c r="G467" s="54"/>
      <c r="H467" s="54"/>
      <c r="I467" s="1"/>
      <c r="J467" s="1"/>
      <c r="K467" s="1"/>
      <c r="L467" s="1"/>
      <c r="M467" s="1"/>
    </row>
    <row r="468" spans="6:13" ht="12.75">
      <c r="F468" s="54"/>
      <c r="G468" s="54"/>
      <c r="H468" s="54"/>
      <c r="I468" s="1"/>
      <c r="J468" s="1"/>
      <c r="K468" s="1"/>
      <c r="L468" s="1"/>
      <c r="M468" s="1"/>
    </row>
    <row r="469" spans="6:13" ht="12.75">
      <c r="F469" s="54"/>
      <c r="G469" s="54"/>
      <c r="H469" s="54"/>
      <c r="I469" s="1"/>
      <c r="J469" s="1"/>
      <c r="K469" s="1"/>
      <c r="L469" s="1"/>
      <c r="M469" s="1"/>
    </row>
    <row r="470" spans="6:13" ht="12.75">
      <c r="F470" s="54"/>
      <c r="G470" s="54"/>
      <c r="H470" s="54"/>
      <c r="I470" s="1"/>
      <c r="J470" s="1"/>
      <c r="K470" s="1"/>
      <c r="L470" s="1"/>
      <c r="M470" s="1"/>
    </row>
    <row r="471" spans="6:13" ht="12.75">
      <c r="F471" s="54"/>
      <c r="G471" s="54"/>
      <c r="H471" s="54"/>
      <c r="I471" s="1"/>
      <c r="J471" s="1"/>
      <c r="K471" s="1"/>
      <c r="L471" s="1"/>
      <c r="M471" s="1"/>
    </row>
    <row r="472" spans="6:13" ht="12.75">
      <c r="F472" s="54"/>
      <c r="G472" s="54"/>
      <c r="H472" s="54"/>
      <c r="I472" s="1"/>
      <c r="J472" s="1"/>
      <c r="K472" s="1"/>
      <c r="L472" s="1"/>
      <c r="M472" s="1"/>
    </row>
    <row r="473" spans="6:13" ht="12.75">
      <c r="F473" s="54"/>
      <c r="G473" s="54"/>
      <c r="H473" s="54"/>
      <c r="I473" s="1"/>
      <c r="J473" s="1"/>
      <c r="K473" s="1"/>
      <c r="L473" s="1"/>
      <c r="M473" s="1"/>
    </row>
    <row r="474" spans="6:13" ht="12.75">
      <c r="F474" s="54"/>
      <c r="G474" s="54"/>
      <c r="H474" s="54"/>
      <c r="I474" s="1"/>
      <c r="J474" s="1"/>
      <c r="K474" s="1"/>
      <c r="L474" s="1"/>
      <c r="M474" s="1"/>
    </row>
    <row r="475" spans="6:13" ht="12.75">
      <c r="F475" s="54"/>
      <c r="G475" s="54"/>
      <c r="H475" s="54"/>
      <c r="I475" s="1"/>
      <c r="J475" s="1"/>
      <c r="K475" s="1"/>
      <c r="L475" s="1"/>
      <c r="M475" s="1"/>
    </row>
    <row r="476" spans="6:13" ht="12.75">
      <c r="F476" s="54"/>
      <c r="G476" s="54"/>
      <c r="H476" s="54"/>
      <c r="I476" s="1"/>
      <c r="J476" s="1"/>
      <c r="K476" s="1"/>
      <c r="L476" s="1"/>
      <c r="M476" s="1"/>
    </row>
    <row r="477" spans="6:13" ht="12.75">
      <c r="F477" s="54"/>
      <c r="G477" s="54"/>
      <c r="H477" s="54"/>
      <c r="I477" s="1"/>
      <c r="J477" s="1"/>
      <c r="K477" s="1"/>
      <c r="L477" s="1"/>
      <c r="M477" s="1"/>
    </row>
    <row r="478" spans="6:13" ht="12.75">
      <c r="F478" s="54"/>
      <c r="G478" s="54"/>
      <c r="H478" s="54"/>
      <c r="I478" s="1"/>
      <c r="J478" s="1"/>
      <c r="K478" s="1"/>
      <c r="L478" s="1"/>
      <c r="M478" s="1"/>
    </row>
    <row r="479" spans="6:13" ht="12.75">
      <c r="F479" s="54"/>
      <c r="G479" s="54"/>
      <c r="H479" s="54"/>
      <c r="I479" s="1"/>
      <c r="J479" s="1"/>
      <c r="K479" s="1"/>
      <c r="L479" s="1"/>
      <c r="M479" s="1"/>
    </row>
    <row r="480" spans="6:13" ht="12.75">
      <c r="F480" s="54"/>
      <c r="G480" s="54"/>
      <c r="H480" s="54"/>
      <c r="I480" s="1"/>
      <c r="J480" s="1"/>
      <c r="K480" s="1"/>
      <c r="L480" s="1"/>
      <c r="M480" s="1"/>
    </row>
    <row r="481" spans="6:13" ht="12.75">
      <c r="F481" s="54"/>
      <c r="G481" s="54"/>
      <c r="H481" s="54"/>
      <c r="I481" s="1"/>
      <c r="J481" s="1"/>
      <c r="K481" s="1"/>
      <c r="L481" s="1"/>
      <c r="M481" s="1"/>
    </row>
    <row r="482" spans="6:13" ht="12.75">
      <c r="F482" s="54"/>
      <c r="G482" s="54"/>
      <c r="H482" s="54"/>
      <c r="I482" s="1"/>
      <c r="J482" s="1"/>
      <c r="K482" s="1"/>
      <c r="L482" s="1"/>
      <c r="M482" s="1"/>
    </row>
    <row r="483" spans="6:13" ht="12.75">
      <c r="F483" s="54"/>
      <c r="G483" s="54"/>
      <c r="H483" s="54"/>
      <c r="I483" s="1"/>
      <c r="J483" s="1"/>
      <c r="K483" s="1"/>
      <c r="L483" s="1"/>
      <c r="M483" s="1"/>
    </row>
    <row r="484" spans="6:13" ht="12.75">
      <c r="F484" s="54"/>
      <c r="G484" s="54"/>
      <c r="H484" s="54"/>
      <c r="I484" s="1"/>
      <c r="J484" s="1"/>
      <c r="K484" s="1"/>
      <c r="L484" s="1"/>
      <c r="M484" s="1"/>
    </row>
    <row r="485" spans="6:13" ht="12.75">
      <c r="F485" s="54"/>
      <c r="G485" s="54"/>
      <c r="H485" s="54"/>
      <c r="I485" s="1"/>
      <c r="J485" s="1"/>
      <c r="K485" s="1"/>
      <c r="L485" s="1"/>
      <c r="M485" s="1"/>
    </row>
  </sheetData>
  <mergeCells count="5">
    <mergeCell ref="A202:O202"/>
    <mergeCell ref="A44:O44"/>
    <mergeCell ref="A80:O80"/>
    <mergeCell ref="A126:O126"/>
    <mergeCell ref="A172:O172"/>
  </mergeCells>
  <printOptions/>
  <pageMargins left="0.1968503937007874" right="0" top="0.4330708661417323" bottom="0.4330708661417323" header="0" footer="0"/>
  <pageSetup cellComments="atEnd" horizontalDpi="300" verticalDpi="300" orientation="landscape" pageOrder="overThenDown" paperSize="9" scale="90" r:id="rId1"/>
  <rowBreaks count="4" manualBreakCount="4">
    <brk id="44" max="255" man="1"/>
    <brk id="80" max="255" man="1"/>
    <brk id="126" max="255" man="1"/>
    <brk id="17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Mr. Bits Informatica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Fabiano Alcantara</dc:creator>
  <cp:keywords/>
  <dc:description/>
  <cp:lastModifiedBy>FCM</cp:lastModifiedBy>
  <cp:lastPrinted>2004-10-27T10:19:18Z</cp:lastPrinted>
  <dcterms:created xsi:type="dcterms:W3CDTF">2000-02-14T21:55:27Z</dcterms:created>
  <dcterms:modified xsi:type="dcterms:W3CDTF">2004-11-25T17:40:00Z</dcterms:modified>
  <cp:category/>
  <cp:version/>
  <cp:contentType/>
  <cp:contentStatus/>
</cp:coreProperties>
</file>